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1">'МЗС'!$A:$B,'МЗС'!$2:$6</definedName>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<sst xmlns="http://schemas.openxmlformats.org/spreadsheetml/2006/main" count="4545" uniqueCount="2366">
  <si>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</si>
  <si>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</si>
  <si>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</si>
  <si>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</si>
  <si>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</si>
  <si>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</si>
  <si>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</si>
  <si>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</si>
  <si>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</si>
  <si>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</si>
  <si>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</si>
  <si>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</si>
  <si>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</si>
  <si>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</si>
  <si>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</si>
  <si>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</si>
  <si>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</si>
  <si>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</si>
  <si>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</si>
  <si>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</si>
  <si>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</si>
  <si>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</si>
  <si>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</si>
  <si>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</si>
  <si>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</si>
  <si>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</si>
  <si>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</si>
  <si>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</si>
  <si>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</si>
  <si>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</si>
  <si>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</si>
  <si>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</si>
  <si>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</si>
  <si>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</si>
  <si>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</si>
  <si>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</si>
  <si>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</si>
  <si>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</si>
  <si>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</si>
  <si>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</si>
  <si>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</si>
  <si>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</si>
  <si>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</si>
  <si>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</si>
  <si>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</si>
  <si>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</si>
  <si>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</si>
  <si>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</si>
  <si>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</si>
  <si>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</si>
  <si>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</si>
  <si>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</si>
  <si>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</si>
  <si>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</si>
  <si>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</si>
  <si>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</si>
  <si>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</si>
  <si>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</si>
  <si>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</si>
  <si>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</si>
  <si>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</si>
  <si>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</si>
  <si>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</si>
  <si>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</si>
  <si>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</si>
  <si>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</si>
  <si>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</si>
  <si>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</si>
  <si>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</si>
  <si>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</si>
  <si>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</si>
  <si>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</si>
  <si>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</si>
  <si>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</si>
  <si>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</si>
  <si>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</si>
  <si>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</si>
  <si>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</si>
  <si>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</si>
  <si>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</si>
  <si>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</si>
  <si>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</si>
  <si>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</si>
  <si>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</si>
  <si>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</si>
  <si>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</si>
  <si>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</si>
  <si>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</si>
  <si>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</si>
  <si>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</si>
  <si>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</si>
  <si>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</si>
  <si>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</si>
  <si>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</si>
  <si>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</si>
  <si>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</si>
  <si>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</si>
  <si>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</si>
  <si>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</si>
  <si>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</si>
  <si>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</si>
  <si>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</si>
  <si>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</si>
  <si>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</si>
  <si>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</si>
  <si>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</si>
  <si>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</si>
  <si>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</si>
  <si>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</si>
  <si>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</si>
  <si>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</si>
  <si>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</si>
  <si>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</si>
  <si>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</si>
  <si>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</si>
  <si>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</si>
  <si>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</si>
  <si>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</si>
  <si>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</si>
  <si>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</si>
  <si>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</si>
  <si>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</si>
  <si>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</si>
  <si>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</si>
  <si>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</si>
  <si>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</si>
  <si>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</si>
  <si>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</si>
  <si>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</si>
  <si>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</si>
  <si>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</si>
  <si>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</si>
  <si>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</si>
  <si>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</si>
  <si>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</si>
  <si>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</si>
  <si>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</si>
  <si>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</si>
  <si>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</si>
  <si>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</si>
  <si>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</si>
  <si>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</si>
  <si>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</si>
  <si>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</si>
  <si>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</si>
  <si>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</si>
  <si>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</si>
  <si>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</si>
  <si>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</si>
  <si>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</si>
  <si>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</si>
  <si>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</si>
  <si>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</si>
  <si>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</si>
  <si>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</si>
  <si>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</si>
  <si>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</si>
  <si>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</si>
  <si>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</si>
  <si>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</si>
  <si>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</si>
  <si>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</si>
  <si>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</si>
  <si>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</si>
  <si>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</si>
  <si>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</si>
  <si>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</si>
  <si>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</si>
  <si>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</si>
  <si>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</si>
  <si>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</si>
  <si>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</si>
  <si>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</si>
  <si>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</si>
  <si>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</si>
  <si>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</si>
  <si>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</si>
  <si>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</si>
  <si>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</si>
  <si>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</si>
  <si>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</si>
  <si>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</si>
  <si>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</si>
  <si>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</si>
  <si>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</si>
  <si>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</si>
  <si>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</si>
  <si>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</si>
  <si>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</si>
  <si>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</si>
  <si>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</si>
  <si>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</si>
  <si>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</si>
  <si>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</si>
  <si>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</si>
  <si>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</si>
  <si>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</si>
  <si>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</si>
  <si>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</si>
  <si>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</si>
  <si>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</si>
  <si>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</si>
  <si>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</si>
  <si>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</si>
  <si>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</si>
  <si>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</si>
  <si>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</si>
  <si>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</si>
  <si>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</si>
  <si>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</si>
  <si>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</si>
  <si>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</si>
  <si>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</si>
  <si>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</si>
  <si>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</si>
  <si>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</si>
  <si>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</si>
  <si>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</si>
  <si>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</si>
  <si>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</si>
  <si>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</si>
  <si>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</si>
  <si>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</si>
  <si>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</si>
  <si>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</si>
  <si>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</si>
  <si>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</si>
  <si>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</si>
  <si>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</si>
  <si>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</si>
  <si>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</si>
  <si>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</si>
  <si>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</si>
  <si>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</si>
  <si>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</si>
  <si>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</si>
  <si>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</si>
  <si>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</si>
  <si>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</si>
  <si>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</si>
  <si>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</si>
  <si>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</si>
  <si>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</si>
  <si>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</si>
  <si>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</si>
  <si>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</si>
  <si>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</si>
  <si>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</si>
  <si>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</si>
  <si>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</si>
  <si>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</si>
  <si>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</si>
  <si>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</si>
  <si>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</si>
  <si>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</si>
  <si>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</si>
  <si>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</si>
  <si>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</si>
  <si>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</si>
  <si>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</si>
  <si>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</si>
  <si>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</si>
  <si>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</si>
  <si>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</si>
  <si>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</si>
  <si>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</si>
  <si>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</si>
  <si>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</si>
  <si>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</si>
  <si>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</si>
  <si>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</si>
  <si>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</si>
  <si>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</si>
  <si>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</si>
  <si>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</si>
  <si>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</si>
  <si>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</si>
  <si>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</si>
  <si>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</si>
  <si>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</si>
  <si>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</si>
  <si>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</si>
  <si>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</si>
  <si>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</si>
  <si>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</si>
  <si>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</si>
  <si>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</si>
  <si>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</si>
  <si>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</si>
  <si>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</si>
  <si>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</si>
  <si>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</si>
  <si>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</si>
  <si>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</si>
  <si>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</si>
  <si>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</si>
  <si>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</si>
  <si>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</si>
  <si>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</si>
  <si>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</si>
  <si>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</si>
  <si>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</si>
  <si>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</si>
  <si>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</si>
  <si>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</si>
  <si>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</si>
  <si>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</si>
  <si>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</si>
  <si>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</si>
  <si>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</si>
  <si>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</si>
  <si>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</si>
  <si>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</si>
  <si>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</si>
  <si>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</si>
  <si>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</si>
  <si>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</si>
  <si>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</si>
  <si>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</si>
  <si>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</si>
  <si>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</si>
  <si>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</si>
  <si>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</si>
  <si>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</si>
  <si>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</si>
  <si>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</si>
  <si>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</si>
  <si>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</si>
  <si>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</si>
  <si>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</si>
  <si>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</si>
  <si>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</si>
  <si>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</si>
  <si>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</si>
  <si>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</si>
  <si>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</si>
  <si>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</si>
  <si>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</si>
  <si>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</si>
  <si>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</si>
  <si>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</si>
  <si>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</si>
  <si>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</si>
  <si>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</si>
  <si>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</si>
  <si>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</si>
  <si>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</si>
  <si>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</si>
  <si>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</si>
  <si>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</si>
  <si>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</si>
  <si>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</si>
  <si>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</si>
  <si>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</si>
  <si>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</si>
  <si>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</si>
  <si>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</si>
  <si>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</si>
  <si>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</si>
  <si>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</si>
  <si>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</si>
  <si>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</si>
  <si>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</si>
  <si>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</si>
  <si>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</si>
  <si>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</si>
  <si>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</si>
  <si>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</si>
  <si>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</si>
  <si>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</si>
  <si>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</si>
  <si>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</si>
  <si>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</si>
  <si>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</si>
  <si>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</si>
  <si>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</si>
  <si>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</si>
  <si>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</si>
  <si>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</si>
  <si>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</si>
  <si>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</si>
  <si>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</si>
  <si>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</si>
  <si>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</si>
  <si>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</si>
  <si>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</si>
  <si>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</si>
  <si>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</si>
  <si>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</si>
  <si>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</si>
  <si>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</si>
  <si>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</si>
  <si>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</si>
  <si>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</si>
  <si>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</si>
  <si>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</si>
  <si>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</si>
  <si>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</si>
  <si>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</si>
  <si>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</si>
  <si>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</si>
  <si>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</si>
  <si>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</si>
  <si>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</si>
  <si>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</si>
  <si>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</si>
  <si>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</si>
  <si>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</si>
  <si>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</si>
  <si>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</si>
  <si>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</si>
  <si>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</si>
  <si>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</si>
  <si>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</si>
  <si>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</si>
  <si>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</si>
  <si>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</si>
  <si>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</si>
  <si>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</si>
  <si>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</si>
  <si>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</si>
  <si>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</si>
  <si>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</si>
  <si>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</si>
  <si>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</si>
  <si>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</si>
  <si>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</si>
  <si>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</si>
  <si>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</si>
  <si>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</si>
  <si>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</si>
  <si>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</si>
  <si>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</si>
  <si>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</si>
  <si>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</si>
  <si>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</si>
  <si>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</si>
  <si>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</si>
  <si>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</si>
  <si>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</si>
  <si>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</si>
  <si>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</si>
  <si>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</si>
  <si>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</si>
  <si>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</si>
  <si>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</si>
  <si>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</si>
  <si>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</si>
  <si>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</si>
  <si>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</si>
  <si>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</si>
  <si>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</si>
  <si>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</si>
  <si>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</si>
  <si>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</si>
  <si>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</si>
  <si>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</si>
  <si>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</si>
  <si>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</si>
  <si>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</si>
  <si>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</si>
  <si>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</si>
  <si>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</si>
  <si>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</si>
  <si>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</si>
  <si>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</si>
  <si>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</si>
  <si>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</si>
  <si>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</si>
  <si>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</si>
  <si>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</si>
  <si>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</si>
  <si>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</si>
  <si>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</si>
  <si>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</si>
  <si>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</si>
  <si>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</si>
  <si>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</si>
  <si>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</si>
  <si>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</si>
  <si>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</si>
  <si>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</si>
  <si>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</si>
  <si>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</si>
  <si>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</si>
  <si>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</si>
  <si>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</si>
  <si>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</si>
  <si>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</si>
  <si>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</si>
  <si>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</si>
  <si>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</si>
  <si>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</si>
  <si>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</si>
  <si>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</si>
  <si>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</si>
  <si>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</si>
  <si>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</si>
  <si>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</si>
  <si>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</si>
  <si>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</si>
  <si>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</si>
  <si>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</si>
  <si>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</si>
  <si>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</si>
  <si>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</si>
  <si>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</si>
  <si>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</si>
  <si>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</si>
  <si>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</si>
  <si>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</si>
  <si>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</si>
  <si>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</si>
  <si>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</si>
  <si>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</si>
  <si>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</si>
  <si>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</si>
  <si>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</si>
  <si>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</si>
  <si>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</si>
  <si>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</si>
  <si>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</si>
  <si>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</si>
  <si>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</si>
  <si>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</si>
  <si>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</si>
  <si>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</si>
  <si>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</si>
  <si>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</si>
  <si>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</si>
  <si>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</si>
  <si>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</si>
  <si>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</si>
  <si>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</si>
  <si>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</si>
  <si>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</si>
  <si>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</si>
  <si>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</si>
  <si>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</si>
  <si>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</si>
  <si>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</si>
  <si>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</si>
  <si>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</si>
  <si>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</si>
  <si>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</si>
  <si>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</si>
  <si>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</si>
  <si>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</si>
  <si>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</si>
  <si>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</si>
  <si>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</si>
  <si>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</si>
  <si>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</si>
  <si>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</si>
  <si>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</si>
  <si>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</si>
  <si>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</si>
  <si>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</si>
  <si>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</si>
  <si>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</si>
  <si>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</si>
  <si>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</si>
  <si>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</si>
  <si>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</si>
  <si>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</si>
  <si>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</si>
  <si>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</si>
  <si>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</si>
  <si>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</si>
  <si>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</si>
  <si>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</si>
  <si>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</si>
  <si>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</si>
  <si>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</si>
  <si>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</si>
  <si>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</si>
  <si>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</si>
  <si>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</si>
  <si>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</si>
  <si>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</si>
  <si>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</si>
  <si>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</si>
  <si>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</si>
  <si>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</si>
  <si>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</si>
  <si>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</si>
  <si>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</si>
  <si>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</si>
  <si>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</si>
  <si>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</si>
  <si>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</si>
  <si>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</si>
  <si>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</si>
  <si>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</si>
  <si>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</si>
  <si>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</si>
  <si>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</si>
  <si>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</si>
  <si>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</si>
  <si>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</si>
  <si>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</si>
  <si>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</si>
  <si>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</si>
  <si>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</si>
  <si>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</si>
  <si>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</si>
  <si>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</si>
  <si>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</si>
  <si>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</si>
  <si>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</si>
  <si>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</si>
  <si>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</si>
  <si>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</si>
  <si>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</si>
  <si>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</si>
  <si>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</si>
  <si>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</si>
  <si>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</si>
  <si>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</si>
  <si>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</si>
  <si>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</si>
  <si>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</si>
  <si>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</si>
  <si>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</si>
  <si>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</si>
  <si>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</si>
  <si>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</si>
  <si>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</si>
  <si>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</si>
  <si>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</si>
  <si>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</si>
  <si>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</si>
  <si>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</si>
  <si>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</si>
  <si>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</si>
  <si>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</si>
  <si>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</si>
  <si>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</si>
  <si>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</si>
  <si>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</si>
  <si>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</si>
  <si>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</si>
  <si>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</si>
  <si>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</si>
  <si>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</si>
  <si>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</si>
  <si>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</si>
  <si>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</si>
  <si>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</si>
  <si>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</si>
  <si>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</si>
  <si>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</si>
  <si>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</si>
  <si>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</si>
  <si>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</si>
  <si>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</si>
  <si>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</si>
  <si>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</si>
  <si>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</si>
  <si>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</si>
  <si>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</si>
  <si>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</si>
  <si>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</si>
  <si>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</si>
  <si>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</si>
  <si>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</si>
  <si>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</si>
  <si>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</si>
  <si>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</si>
  <si>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</si>
  <si>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</si>
  <si>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</si>
  <si>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</si>
  <si>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</si>
  <si>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</si>
  <si>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</si>
  <si>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</si>
  <si>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</si>
  <si>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</si>
  <si>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</si>
  <si>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</si>
  <si>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</si>
  <si>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</si>
  <si>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</si>
  <si>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</si>
  <si>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</si>
  <si>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</si>
  <si>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</si>
  <si>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</si>
  <si>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</si>
  <si>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</si>
  <si>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</si>
  <si>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</si>
  <si>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</si>
  <si>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</si>
  <si>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</si>
  <si>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</si>
  <si>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</si>
  <si>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</si>
  <si>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</si>
  <si>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</si>
  <si>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</si>
  <si>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</si>
  <si>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</si>
  <si>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</si>
  <si>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</si>
  <si>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</si>
  <si>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</si>
  <si>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</si>
  <si>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</si>
  <si>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</si>
  <si>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</si>
  <si>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</si>
  <si>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</si>
  <si>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</si>
  <si>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</si>
  <si>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</si>
  <si>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</si>
  <si>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</si>
  <si>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</si>
  <si>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</si>
  <si>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</si>
  <si>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</si>
  <si>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</si>
  <si>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</si>
  <si>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</si>
  <si>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</si>
  <si>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</si>
  <si>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</si>
  <si>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</si>
  <si>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</si>
  <si>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</si>
  <si>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</si>
  <si>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</si>
  <si>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</si>
  <si>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</si>
  <si>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</si>
  <si>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</si>
  <si>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</si>
  <si>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</si>
  <si>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</si>
  <si>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</si>
  <si>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</si>
  <si>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</si>
  <si>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</si>
  <si>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</si>
  <si>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</si>
  <si>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</si>
  <si>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</si>
  <si>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</si>
  <si>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</si>
  <si>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</si>
  <si>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</si>
  <si>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</si>
  <si>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</si>
  <si>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</si>
  <si>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</si>
  <si>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</si>
  <si>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</si>
  <si>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</si>
  <si>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</si>
  <si>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</si>
  <si>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</si>
  <si>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</si>
  <si>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</si>
  <si>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</si>
  <si>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</si>
  <si>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</si>
  <si>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</si>
  <si>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</si>
  <si>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</si>
  <si>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</si>
  <si>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</si>
  <si>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</si>
  <si>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</si>
  <si>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</si>
  <si>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</si>
  <si>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</si>
  <si>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</si>
  <si>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</si>
  <si>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</si>
  <si>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</si>
  <si>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</si>
  <si>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</si>
  <si>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</si>
  <si>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</si>
  <si>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</si>
  <si>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</si>
  <si>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</si>
  <si>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</si>
  <si>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</si>
  <si>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</si>
  <si>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</si>
  <si>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</si>
  <si>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</si>
  <si>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</si>
  <si>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</si>
  <si>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</si>
  <si>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</si>
  <si>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</si>
  <si>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</si>
  <si>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</si>
  <si>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</si>
  <si>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</si>
  <si>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</si>
  <si>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</si>
  <si>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</si>
  <si>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</si>
  <si>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</si>
  <si>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</si>
  <si>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</si>
  <si>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</si>
  <si>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</si>
  <si>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</si>
  <si>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</si>
  <si>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</si>
  <si>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</si>
  <si>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</si>
  <si>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</si>
  <si>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</si>
  <si>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</si>
  <si>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</si>
  <si>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</si>
  <si>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</si>
  <si>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</si>
  <si>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</si>
  <si>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</si>
  <si>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</si>
  <si>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</si>
  <si>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</si>
  <si>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</si>
  <si>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</si>
  <si>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</si>
  <si>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</si>
  <si>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</si>
  <si>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</si>
  <si>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</si>
  <si>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</si>
  <si>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</si>
  <si>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</si>
  <si>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</si>
  <si>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</si>
  <si>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</si>
  <si>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</si>
  <si>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</si>
  <si>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</si>
  <si>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</si>
  <si>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</si>
  <si>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</si>
  <si>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</si>
  <si>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</si>
  <si>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</si>
  <si>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</si>
  <si>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</si>
  <si>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</si>
  <si>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</si>
  <si>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</si>
  <si>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</si>
  <si>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</si>
  <si>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</si>
  <si>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</si>
  <si>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</si>
  <si>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</si>
  <si>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</si>
  <si>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</si>
  <si>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</si>
  <si>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</si>
  <si>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</si>
  <si>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</si>
  <si>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</si>
  <si>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</si>
  <si>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</si>
  <si>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</si>
  <si>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</si>
  <si>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</si>
  <si>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</si>
  <si>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</si>
  <si>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</si>
  <si>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</si>
  <si>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</si>
  <si>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</si>
  <si>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</si>
  <si>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</si>
  <si>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</si>
  <si>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</si>
  <si>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</si>
  <si>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</si>
  <si>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</si>
  <si>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</si>
  <si>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</si>
  <si>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</si>
  <si>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</si>
  <si>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</si>
  <si>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</si>
  <si>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</si>
  <si>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</si>
  <si>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</si>
  <si>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</si>
  <si>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</si>
  <si>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</si>
  <si>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</si>
  <si>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</si>
  <si>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</si>
  <si>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</si>
  <si>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</si>
  <si>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</si>
  <si>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</si>
  <si>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</si>
  <si>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</si>
  <si>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</si>
  <si>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</si>
  <si>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</si>
  <si>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</si>
  <si>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</si>
  <si>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</si>
  <si>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</si>
  <si>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</si>
  <si>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</si>
  <si>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</si>
  <si>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</si>
  <si>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</si>
  <si>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</si>
  <si>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</si>
  <si>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</si>
  <si>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</si>
  <si>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</si>
  <si>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</si>
  <si>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</si>
  <si>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</si>
  <si>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</si>
  <si>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</si>
  <si>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</si>
  <si>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</si>
  <si>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</si>
  <si>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</si>
  <si>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</si>
  <si>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</si>
  <si>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</si>
  <si>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</si>
  <si>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</si>
  <si>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</si>
  <si>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</si>
  <si>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</si>
  <si>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</si>
  <si>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</si>
  <si>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</si>
  <si>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</si>
  <si>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</si>
  <si>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</si>
  <si>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</si>
  <si>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</si>
  <si>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</si>
  <si>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</si>
  <si>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</si>
  <si>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</si>
  <si>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</si>
  <si>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</si>
  <si>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</si>
  <si>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</si>
  <si>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</si>
  <si>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</si>
  <si>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</si>
  <si>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</si>
  <si>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</si>
  <si>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</si>
  <si>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</si>
  <si>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</si>
  <si>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</si>
  <si>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</si>
  <si>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</si>
  <si>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</si>
  <si>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</si>
  <si>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</si>
  <si>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</si>
  <si>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</si>
  <si>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</si>
  <si>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</si>
  <si>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</si>
  <si>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</si>
  <si>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</si>
  <si>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</si>
  <si>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</si>
  <si>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</si>
  <si>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</si>
  <si>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</si>
  <si>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</si>
  <si>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</si>
  <si>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</si>
  <si>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</si>
  <si>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</si>
  <si>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</si>
  <si>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</si>
  <si>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</si>
  <si>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</si>
  <si>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</si>
  <si>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</si>
  <si>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</si>
  <si>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</si>
  <si>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</si>
  <si>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</si>
  <si>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</si>
  <si>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</si>
  <si>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</si>
  <si>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</si>
  <si>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</si>
  <si>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</si>
  <si>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</si>
  <si>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</si>
  <si>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</si>
  <si>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</si>
  <si>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</si>
  <si>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</si>
  <si>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</si>
  <si>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</si>
  <si>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</si>
  <si>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</si>
  <si>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</si>
  <si>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</si>
  <si>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</si>
  <si>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</si>
  <si>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</si>
  <si>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</si>
  <si>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</si>
  <si>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</si>
  <si>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</si>
  <si>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</si>
  <si>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</si>
  <si>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</si>
  <si>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</si>
  <si>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</si>
  <si>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</si>
  <si>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</si>
  <si>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</si>
  <si>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</si>
  <si>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</si>
  <si>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</si>
  <si>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</si>
  <si>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</si>
  <si>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</si>
  <si>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</si>
  <si>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</si>
  <si>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</si>
  <si>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</si>
  <si>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</si>
  <si>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</si>
  <si>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</si>
  <si>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</si>
  <si>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</si>
  <si>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</si>
  <si>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</si>
  <si>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</si>
  <si>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</si>
  <si>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</si>
  <si>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</si>
  <si>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</si>
  <si>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</si>
  <si>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</si>
  <si>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</si>
  <si>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</si>
  <si>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</si>
  <si>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</si>
  <si>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</si>
  <si>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</si>
  <si>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</si>
  <si>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</si>
  <si>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</si>
  <si>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</si>
  <si>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</si>
  <si>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</si>
  <si>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</si>
  <si>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</si>
  <si>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</si>
  <si>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</si>
  <si>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</si>
  <si>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</si>
  <si>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</si>
  <si>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</si>
  <si>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</si>
  <si>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</si>
  <si>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</si>
  <si>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</si>
  <si>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</si>
  <si>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</si>
  <si>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</si>
  <si>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</si>
  <si>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</si>
  <si>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</si>
  <si>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</si>
  <si>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</si>
  <si>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</si>
  <si>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</si>
  <si>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</si>
  <si>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</si>
  <si>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</si>
  <si>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</si>
  <si>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</si>
  <si>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</si>
  <si>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</si>
  <si>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</si>
  <si>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</si>
  <si>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</si>
  <si>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</si>
  <si>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</si>
  <si>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</si>
  <si>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</si>
  <si>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</si>
  <si>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</si>
  <si>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</si>
  <si>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</si>
  <si>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</si>
  <si>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</si>
  <si>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</si>
  <si>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</si>
  <si>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</si>
  <si>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</si>
  <si>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</si>
  <si>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</si>
  <si>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</si>
  <si>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</si>
  <si>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</si>
  <si>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</si>
  <si>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</si>
  <si>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</si>
  <si>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</si>
  <si>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</si>
  <si>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</si>
  <si>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</si>
  <si>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</si>
  <si>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</si>
  <si>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</si>
  <si>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</si>
  <si>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</si>
  <si>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</si>
  <si>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</si>
  <si>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</si>
  <si>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</si>
  <si>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</si>
  <si>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</si>
  <si>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</si>
  <si>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</si>
  <si>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</si>
  <si>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</si>
  <si>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</si>
  <si>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</si>
  <si>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</si>
  <si>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</si>
  <si>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</si>
  <si>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</si>
  <si>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</si>
  <si>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</si>
  <si>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</si>
  <si>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</si>
  <si>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</si>
  <si>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</si>
  <si>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</si>
  <si>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</si>
  <si>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</si>
  <si>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</si>
  <si>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</si>
  <si>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</si>
  <si>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</si>
  <si>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</si>
  <si>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</si>
  <si>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</si>
  <si>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</si>
  <si>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</si>
  <si>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</si>
  <si>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</si>
  <si>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</si>
  <si>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</si>
  <si>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</si>
  <si>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</si>
  <si>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</si>
  <si>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</si>
  <si>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</si>
  <si>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</si>
  <si>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</si>
  <si>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</si>
  <si>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</si>
  <si>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</si>
  <si>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</si>
  <si>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</si>
  <si>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</si>
  <si>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</si>
  <si>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</si>
  <si>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</si>
  <si>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</si>
  <si>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</si>
  <si>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</si>
  <si>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</si>
  <si>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</si>
  <si>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</si>
  <si>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</si>
  <si>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</si>
  <si>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</si>
  <si>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</si>
  <si>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</si>
  <si>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</si>
  <si>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</si>
  <si>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</si>
  <si>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</si>
  <si>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</si>
  <si>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</si>
  <si>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</si>
  <si>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</si>
  <si>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</si>
  <si>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</si>
  <si>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</si>
  <si>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</si>
  <si>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</si>
  <si>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</si>
  <si>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</si>
  <si>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</si>
  <si>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</si>
  <si>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</si>
  <si>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</si>
  <si>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</si>
  <si>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</si>
  <si>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</si>
  <si>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</si>
  <si>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</si>
  <si>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</si>
  <si>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</si>
  <si>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</si>
  <si>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</si>
  <si>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</si>
  <si>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</si>
  <si>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</si>
  <si>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</si>
  <si>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</si>
  <si>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</si>
  <si>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</si>
  <si>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</si>
  <si>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</si>
  <si>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</si>
  <si>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</si>
  <si>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</si>
  <si>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</si>
  <si>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</si>
  <si>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</si>
  <si>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</si>
  <si>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</si>
  <si>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</si>
  <si>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</si>
  <si>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</si>
  <si>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</si>
  <si>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</si>
  <si>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</si>
  <si>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</si>
  <si>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</si>
  <si>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</si>
  <si>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</si>
  <si>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</si>
  <si>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</si>
  <si>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</si>
  <si>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</si>
  <si>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</si>
  <si>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</si>
  <si>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</si>
  <si>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</si>
  <si>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</si>
  <si>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</si>
  <si>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</si>
  <si>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</si>
  <si>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</si>
  <si>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</si>
  <si>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</si>
  <si>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</si>
  <si>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</si>
  <si>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</si>
  <si>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</si>
  <si>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</si>
  <si>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</si>
  <si>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</si>
  <si>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</si>
  <si>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</si>
  <si>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</si>
  <si>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</si>
  <si>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</si>
  <si>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</si>
  <si>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</si>
  <si>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</si>
  <si>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</si>
  <si>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</si>
  <si>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</si>
  <si>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</si>
  <si>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</si>
  <si>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</si>
  <si>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</si>
  <si>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</si>
  <si>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</si>
  <si>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</si>
  <si>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</si>
  <si>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</si>
  <si>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</si>
  <si>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</si>
  <si>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</si>
  <si>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</si>
  <si>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</si>
  <si>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</si>
  <si>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</si>
  <si>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</si>
  <si>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</si>
  <si>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</si>
  <si>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</si>
  <si>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</si>
  <si>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</si>
  <si>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</si>
  <si>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</si>
  <si>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</si>
  <si>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</si>
  <si>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</si>
  <si>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</si>
  <si>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</si>
  <si>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</si>
  <si>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</si>
  <si>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</si>
  <si>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</si>
  <si>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</si>
  <si>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</si>
  <si>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</si>
  <si>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</si>
  <si>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</si>
  <si>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</si>
  <si>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</si>
  <si>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</si>
  <si>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</si>
  <si>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</si>
  <si>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</si>
  <si>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</si>
  <si>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</si>
  <si>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</si>
  <si>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</si>
  <si>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</si>
  <si>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</si>
  <si>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</si>
  <si>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</si>
  <si>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</si>
  <si>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</si>
  <si>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</si>
  <si>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</si>
  <si>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</si>
  <si>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</si>
  <si>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</si>
  <si>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</si>
  <si>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</si>
  <si>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</si>
  <si>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</si>
  <si>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</si>
  <si>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</si>
  <si>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</si>
  <si>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</si>
  <si>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</si>
  <si>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</si>
  <si>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</si>
  <si>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</si>
  <si>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</si>
  <si>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</si>
  <si>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</si>
  <si>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</si>
  <si>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</si>
  <si>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</si>
  <si>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</si>
  <si>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</si>
  <si>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</si>
  <si>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</si>
  <si>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</si>
  <si>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</si>
  <si>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</si>
  <si>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</si>
  <si>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</si>
  <si>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</si>
  <si>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</si>
  <si>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</si>
  <si>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</si>
  <si>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</si>
  <si>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</si>
  <si>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</si>
  <si>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</si>
  <si>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</si>
  <si>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</si>
  <si>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</si>
  <si>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</si>
  <si>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</si>
  <si>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</si>
  <si>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</si>
  <si>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</si>
  <si>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</si>
  <si>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</si>
  <si>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</si>
  <si>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</si>
  <si>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</si>
  <si>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</si>
  <si>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</si>
  <si>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</si>
  <si>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</si>
  <si>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</si>
  <si>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</si>
  <si>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</si>
  <si>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</si>
  <si>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</si>
  <si>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</si>
  <si>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</si>
  <si>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</si>
  <si>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</si>
  <si>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</si>
  <si>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</si>
  <si>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</si>
  <si>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</si>
  <si>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</si>
  <si>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</si>
  <si>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</si>
  <si>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</si>
  <si>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</si>
  <si>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</si>
  <si>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</si>
  <si>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</si>
  <si>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</si>
  <si>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</si>
  <si>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</si>
  <si>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</si>
  <si>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</si>
  <si>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</si>
  <si>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</si>
  <si>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</si>
  <si>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</si>
  <si>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</si>
  <si>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</si>
  <si>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</si>
  <si>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</si>
  <si>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</si>
  <si>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</si>
  <si>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</si>
  <si>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</si>
  <si>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</si>
  <si>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</si>
  <si>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</si>
  <si>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</si>
  <si>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</si>
  <si>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</si>
  <si>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</si>
  <si>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</si>
  <si>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</si>
  <si>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</si>
  <si>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</si>
  <si>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</si>
  <si>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</si>
  <si>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</si>
  <si>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</si>
  <si>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</si>
  <si>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</si>
  <si>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</si>
  <si>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</si>
  <si>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</si>
  <si>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</si>
  <si>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</si>
  <si>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</si>
  <si>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</si>
  <si>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</si>
  <si>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</si>
  <si>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</si>
  <si>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</si>
  <si>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</si>
  <si>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</si>
  <si>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</si>
  <si>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</si>
  <si>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</si>
  <si>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</si>
  <si>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</si>
  <si>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</si>
  <si>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</si>
  <si>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</si>
  <si>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</si>
  <si>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</si>
  <si>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</si>
  <si>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</si>
  <si>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</si>
  <si>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</si>
  <si>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</si>
  <si>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</si>
  <si>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</si>
  <si>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</si>
  <si>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</si>
  <si>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</si>
  <si>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</si>
  <si>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</si>
  <si>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</si>
  <si>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</si>
  <si>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</si>
  <si>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</si>
  <si>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</si>
  <si>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</si>
  <si>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</si>
  <si>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</si>
  <si>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</si>
  <si>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</si>
  <si>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</si>
  <si>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</si>
  <si>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</si>
  <si>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</si>
  <si>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</si>
  <si>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</si>
  <si>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</si>
  <si>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</si>
  <si>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</si>
  <si>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</si>
  <si>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</si>
  <si>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</si>
  <si>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</si>
  <si>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</si>
  <si>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</si>
  <si>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</si>
  <si>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</si>
  <si>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</si>
  <si>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</si>
  <si>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</si>
  <si>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</si>
  <si>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</si>
  <si>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</si>
  <si>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</si>
  <si>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</si>
  <si>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</si>
  <si>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</si>
  <si>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</si>
  <si>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</si>
  <si>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</si>
  <si>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</si>
  <si>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</si>
  <si>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</si>
  <si>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</si>
  <si>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</si>
  <si>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</si>
  <si>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</si>
  <si>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</si>
  <si>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</si>
  <si>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</si>
  <si>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</si>
  <si>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</si>
  <si>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</si>
  <si>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</si>
  <si>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</si>
  <si>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</si>
  <si>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</si>
  <si>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</si>
  <si>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</si>
  <si>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</si>
  <si>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</si>
  <si>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</si>
  <si>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</si>
  <si>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</si>
  <si>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</si>
  <si>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</si>
  <si>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</si>
  <si>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</si>
  <si>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</si>
  <si>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</si>
  <si>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</si>
  <si>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</si>
  <si>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</si>
  <si>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</si>
  <si>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</si>
  <si>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</si>
  <si>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</si>
  <si>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</si>
  <si>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</si>
  <si>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</si>
  <si>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</si>
  <si>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</si>
  <si>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</si>
  <si>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</si>
  <si>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</si>
  <si>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</si>
  <si>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</si>
  <si>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</si>
  <si>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</si>
  <si>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</si>
  <si>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</si>
  <si>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</si>
  <si>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</si>
  <si>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</si>
  <si>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</si>
  <si>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</si>
  <si>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</si>
  <si>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</si>
  <si>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</si>
  <si>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</si>
  <si>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</si>
  <si>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</si>
  <si>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</si>
  <si>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</si>
  <si>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</si>
  <si>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</si>
  <si>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</si>
  <si>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</si>
  <si>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</si>
  <si>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</si>
  <si>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</si>
  <si>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</si>
  <si>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</si>
  <si>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</si>
  <si>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</si>
  <si>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</si>
  <si>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</si>
  <si>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</si>
  <si>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</si>
  <si>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</si>
  <si>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</si>
  <si>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</si>
  <si>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</si>
  <si>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</si>
  <si>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</si>
  <si>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</si>
  <si>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</si>
  <si>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</si>
  <si>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</si>
  <si>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</si>
  <si>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</si>
  <si>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</si>
  <si>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</si>
  <si>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</si>
  <si>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</si>
  <si>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</si>
  <si>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</si>
  <si>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</si>
  <si>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</si>
  <si>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</si>
  <si>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</si>
  <si>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</si>
  <si>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</si>
  <si>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</si>
  <si>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</si>
  <si>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</si>
  <si>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</si>
  <si>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</si>
  <si>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</si>
  <si>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</si>
  <si>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</si>
  <si>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</si>
  <si>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</si>
  <si>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</si>
  <si>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</si>
  <si>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</si>
  <si>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</si>
  <si>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</si>
  <si>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</si>
  <si>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</si>
  <si>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</si>
  <si>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</si>
  <si>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</si>
  <si>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</si>
  <si>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</si>
  <si>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</si>
  <si>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</si>
  <si>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</si>
  <si>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</si>
  <si>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</si>
  <si>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</si>
  <si>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</si>
  <si>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</si>
  <si>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</si>
  <si>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</si>
  <si>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</si>
  <si>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</si>
  <si>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</si>
  <si>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</si>
  <si>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</si>
  <si>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</si>
  <si>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</si>
  <si>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</si>
  <si>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</si>
  <si>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</si>
  <si>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</si>
  <si>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</si>
  <si>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</si>
  <si>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</si>
  <si>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</si>
  <si>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</si>
  <si>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</si>
  <si>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</si>
  <si>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</si>
  <si>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</si>
  <si>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</si>
  <si>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</si>
  <si>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</si>
  <si>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</si>
  <si>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</si>
  <si>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</si>
  <si>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</si>
  <si>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</si>
  <si>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</si>
  <si>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</si>
  <si>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</si>
  <si>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</si>
  <si>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</si>
  <si>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</si>
  <si>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</si>
  <si>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</si>
  <si>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</si>
  <si>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</si>
  <si>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</si>
  <si>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</si>
  <si>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</si>
  <si>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</si>
  <si>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</si>
  <si>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</si>
  <si>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</si>
  <si>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</si>
  <si>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</si>
  <si>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</si>
  <si>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</si>
  <si>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</si>
  <si>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</si>
  <si>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</si>
  <si>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</si>
  <si>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</si>
  <si>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</si>
  <si>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</si>
  <si>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</si>
  <si>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</si>
  <si>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</si>
  <si>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</si>
  <si>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</si>
  <si>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</si>
  <si>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</si>
  <si>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</si>
  <si>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</si>
  <si>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</si>
  <si>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</si>
  <si>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</si>
  <si>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</si>
  <si>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</si>
  <si>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</si>
  <si>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</si>
  <si>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</si>
  <si>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</si>
  <si>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</si>
  <si>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</si>
  <si>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</si>
  <si>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</si>
  <si>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</si>
  <si>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</si>
  <si>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</si>
  <si>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</si>
  <si>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</si>
  <si>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</si>
  <si>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</si>
  <si>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</si>
  <si>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</si>
  <si>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</si>
  <si>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</si>
  <si>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</si>
  <si>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</si>
  <si>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</si>
  <si>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</si>
  <si>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</si>
  <si>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</si>
  <si>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</si>
  <si>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</si>
  <si>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</si>
  <si>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</si>
  <si>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</si>
  <si>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</si>
  <si>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</si>
  <si>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</si>
  <si>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</si>
  <si>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</si>
  <si>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</si>
  <si>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</si>
  <si>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</si>
  <si>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</si>
  <si>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</si>
  <si>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</si>
  <si>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</si>
  <si>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</si>
  <si>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</si>
  <si>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</si>
  <si>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</si>
  <si>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</si>
  <si>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</si>
  <si>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</si>
  <si>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</si>
  <si>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</si>
  <si>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</si>
  <si>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</si>
  <si>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</si>
  <si>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</si>
  <si>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</si>
  <si>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</si>
  <si>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</si>
  <si>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</si>
  <si>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</si>
  <si>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</si>
  <si>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</si>
  <si>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</si>
  <si>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</si>
  <si>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</si>
  <si>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</si>
  <si>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</si>
  <si>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</si>
  <si>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</si>
  <si>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</si>
  <si>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</si>
  <si>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</si>
  <si>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</si>
  <si>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</si>
  <si>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</si>
  <si>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</si>
  <si>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</si>
  <si>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</si>
  <si>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</si>
  <si>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</si>
  <si>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</si>
  <si>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</si>
  <si>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</si>
  <si>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</si>
  <si>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</si>
  <si>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</si>
  <si>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</si>
  <si>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</si>
  <si>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</si>
  <si>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</si>
  <si>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</si>
  <si>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</si>
  <si>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</si>
  <si>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</si>
  <si>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</si>
  <si>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</si>
  <si>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</si>
  <si>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</si>
  <si>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</si>
  <si>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</si>
  <si>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</si>
  <si>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</si>
  <si>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</si>
  <si>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</si>
  <si>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</si>
  <si>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</si>
  <si>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</si>
  <si>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</si>
  <si>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</si>
  <si>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</si>
  <si>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</si>
  <si>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</si>
  <si>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</si>
  <si>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</si>
  <si>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</si>
  <si>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</si>
  <si>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</si>
  <si>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</si>
  <si>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</si>
  <si>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</si>
  <si>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</si>
  <si>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</si>
  <si>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</si>
  <si>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</si>
  <si>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</si>
  <si>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</si>
  <si>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</si>
  <si>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</si>
  <si>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</si>
  <si>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</si>
  <si>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</si>
  <si>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</si>
  <si>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</si>
  <si>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</si>
  <si>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</si>
  <si>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</si>
  <si>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</si>
  <si>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</si>
  <si>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</si>
  <si>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</si>
  <si>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</si>
  <si>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</si>
  <si>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</si>
  <si>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</si>
  <si>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</si>
  <si>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</si>
  <si>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</si>
  <si>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</si>
  <si>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</si>
  <si>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</si>
  <si>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</si>
  <si>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</si>
  <si>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</si>
  <si>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</si>
  <si>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</si>
  <si>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</si>
  <si>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</si>
  <si>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</si>
  <si>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</si>
  <si>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</si>
  <si>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</si>
  <si>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</si>
  <si>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</si>
  <si>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</si>
  <si>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</si>
  <si>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</si>
  <si>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</si>
  <si>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</si>
  <si>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</si>
  <si>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</si>
  <si>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</si>
  <si>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</si>
  <si>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</si>
  <si>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</si>
  <si>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</si>
  <si>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</si>
  <si>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</si>
  <si>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</si>
  <si>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</si>
  <si>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</si>
  <si>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</si>
  <si>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</si>
  <si>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</si>
  <si>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</si>
  <si>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</si>
  <si>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</si>
  <si>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</si>
  <si>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</si>
  <si>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</si>
  <si>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</si>
  <si>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</si>
  <si>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</si>
  <si>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</si>
  <si>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</si>
  <si>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</si>
  <si>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</si>
  <si>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</si>
  <si>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</si>
  <si>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</si>
  <si>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</si>
  <si>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</si>
  <si>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</si>
  <si>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</si>
  <si>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</si>
  <si>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</si>
  <si>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</si>
  <si>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</si>
  <si>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</si>
  <si>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</si>
  <si>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</si>
  <si>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</si>
  <si>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</si>
  <si>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</si>
  <si>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</si>
  <si>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</si>
  <si>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</si>
  <si>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</si>
  <si>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</si>
  <si>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</si>
  <si>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</si>
  <si>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</si>
  <si>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</si>
  <si>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</si>
  <si>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</si>
  <si>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</si>
  <si>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</si>
  <si>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</si>
  <si>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</si>
  <si>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</si>
  <si>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</si>
  <si>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</si>
  <si>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</si>
  <si>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</si>
  <si>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</si>
  <si>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</si>
  <si>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</si>
  <si>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</si>
  <si>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</si>
  <si>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</si>
  <si>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</si>
  <si>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</si>
  <si>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</si>
  <si>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</si>
  <si>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</si>
  <si>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</si>
  <si>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</si>
  <si>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</si>
  <si>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</si>
  <si>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</si>
  <si>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</si>
  <si>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</si>
  <si>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</si>
  <si>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</si>
  <si>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</si>
  <si>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</si>
  <si>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</si>
  <si>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</si>
  <si>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</si>
  <si>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</si>
  <si>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</si>
  <si>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</si>
  <si>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</si>
  <si>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</si>
  <si>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</si>
  <si>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</si>
  <si>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</si>
  <si>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</si>
  <si>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</si>
  <si>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</si>
  <si>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</si>
  <si>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</si>
  <si>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</si>
  <si>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</si>
  <si>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</si>
  <si>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</si>
  <si>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</si>
  <si>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</si>
  <si>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</si>
  <si>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</si>
  <si>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</si>
  <si>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</si>
  <si>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</si>
  <si>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</si>
  <si>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</si>
  <si>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</si>
  <si>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</si>
  <si>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</si>
  <si>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</si>
  <si>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</si>
  <si>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</si>
  <si>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</si>
  <si>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</si>
  <si>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</si>
  <si>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</si>
  <si>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</si>
  <si>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</si>
  <si>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</si>
  <si>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</si>
  <si>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</si>
  <si>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</si>
  <si>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</si>
  <si>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</si>
  <si>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</si>
  <si>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</si>
  <si>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</si>
  <si>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</si>
  <si>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</si>
  <si>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</si>
  <si>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</si>
  <si>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</si>
  <si>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</si>
  <si>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</si>
  <si>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</si>
  <si>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</si>
  <si>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</si>
  <si>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</si>
  <si>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</si>
  <si>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</si>
  <si>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</si>
  <si>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</si>
  <si>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</si>
  <si>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</si>
  <si>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</si>
  <si>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</si>
  <si>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</si>
  <si>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</si>
  <si>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</si>
  <si>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</si>
  <si>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</si>
  <si>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</si>
  <si>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</si>
  <si>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</si>
  <si>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</si>
  <si>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</si>
  <si>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</si>
  <si>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</si>
  <si>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</si>
  <si>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</si>
  <si>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</si>
  <si>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</si>
  <si>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</si>
  <si>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</si>
  <si>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</si>
  <si>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</si>
  <si>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</si>
  <si>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</si>
  <si>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</si>
  <si>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</si>
  <si>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</si>
  <si>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</si>
  <si>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</si>
  <si>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</si>
  <si>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</si>
  <si>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</si>
  <si>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</si>
  <si>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</si>
  <si>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</si>
  <si>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</si>
  <si>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</si>
  <si>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</si>
  <si>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</si>
  <si>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</si>
  <si>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</si>
  <si>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</si>
  <si>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</si>
  <si>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</si>
  <si>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</si>
  <si>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</si>
  <si>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</si>
  <si>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</si>
  <si>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</si>
  <si>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</si>
  <si>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</si>
  <si>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</si>
  <si>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</si>
  <si>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</si>
  <si>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</si>
  <si>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</si>
  <si>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</si>
  <si>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</si>
  <si>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</si>
  <si>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</si>
  <si>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</si>
  <si>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</si>
  <si>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</si>
  <si>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</si>
  <si>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</si>
  <si>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</si>
  <si>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</si>
  <si>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</si>
  <si>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</si>
  <si>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</si>
  <si>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</si>
  <si>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</si>
  <si>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</si>
  <si>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</si>
  <si>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</si>
  <si>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</si>
  <si>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</si>
  <si>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</si>
  <si>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</si>
  <si>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</si>
  <si>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</si>
  <si>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</si>
  <si>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</si>
  <si>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</si>
  <si>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</si>
  <si>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</si>
  <si>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</si>
  <si>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</si>
  <si>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</si>
  <si>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</si>
  <si>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</si>
  <si>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</si>
  <si>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</si>
  <si>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</si>
  <si>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</si>
  <si>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</si>
  <si>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</si>
  <si>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</si>
  <si>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</si>
  <si>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</si>
  <si>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</si>
  <si>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</si>
  <si>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</si>
  <si>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</si>
  <si>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</si>
  <si>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</si>
  <si>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</si>
  <si>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</si>
  <si>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</si>
  <si>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</si>
  <si>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</si>
  <si>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</si>
  <si>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</si>
  <si>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</si>
  <si>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</si>
  <si>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</si>
  <si>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</si>
  <si>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</si>
  <si>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</si>
  <si>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</si>
  <si>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</si>
  <si>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</si>
  <si>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</si>
  <si>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</si>
  <si>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</si>
  <si>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</si>
  <si>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</si>
  <si>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</si>
  <si>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</si>
  <si>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</si>
  <si>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</si>
  <si>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</si>
  <si>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</si>
  <si>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</si>
  <si>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</si>
  <si>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</si>
  <si>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</si>
  <si>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</si>
  <si>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</si>
  <si>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</si>
  <si>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</si>
  <si>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</si>
  <si>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</si>
  <si>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</si>
  <si>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</si>
  <si>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</si>
  <si>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</si>
  <si>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</si>
  <si>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</si>
  <si>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</si>
  <si>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</si>
  <si>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</si>
  <si>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</si>
  <si>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</si>
  <si>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</si>
  <si>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</si>
  <si>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</si>
  <si>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</si>
  <si>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</si>
  <si>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</si>
  <si>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</si>
  <si>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</si>
  <si>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</si>
  <si>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</si>
  <si>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</si>
  <si>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</si>
  <si>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</si>
  <si>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</si>
  <si>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</si>
  <si>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</si>
  <si>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</si>
  <si>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</si>
  <si>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</si>
  <si>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</si>
  <si>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</si>
  <si>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</si>
  <si>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</si>
  <si>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</si>
  <si>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</si>
  <si>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</si>
  <si>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</si>
  <si>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</si>
  <si>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</si>
  <si>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</si>
  <si>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</si>
  <si>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</si>
  <si>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</si>
  <si>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</si>
  <si>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</si>
  <si>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</si>
  <si>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</si>
  <si>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</si>
  <si>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</si>
  <si>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</si>
  <si>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</si>
  <si>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</si>
  <si>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</si>
  <si>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</si>
  <si>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</si>
  <si>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</si>
  <si>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</si>
  <si>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</si>
  <si>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</si>
  <si>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</si>
  <si>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</si>
  <si>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</si>
  <si>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</si>
  <si>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</si>
  <si>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</si>
  <si>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</si>
  <si>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</si>
  <si>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</si>
  <si>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</si>
  <si>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</si>
  <si>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</si>
  <si>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</si>
  <si>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</si>
  <si>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</si>
  <si>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</si>
  <si>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</si>
  <si>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</si>
  <si>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</si>
  <si>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</si>
  <si>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</si>
  <si>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</si>
  <si>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</si>
  <si>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</si>
  <si>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</si>
  <si>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</si>
  <si>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</si>
  <si>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</si>
  <si>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</si>
  <si>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</si>
  <si>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</si>
  <si>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</si>
  <si>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</si>
  <si>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</si>
  <si>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</si>
  <si>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</si>
  <si>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</si>
  <si>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</si>
  <si>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</si>
  <si>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</si>
  <si>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</si>
  <si>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</si>
  <si>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</si>
  <si>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</si>
  <si>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</si>
  <si>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</si>
  <si>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</si>
  <si>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</si>
  <si>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</si>
  <si>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</si>
  <si>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</si>
  <si>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</si>
  <si>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</si>
  <si>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</si>
  <si>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</si>
  <si>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</si>
  <si>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</si>
  <si>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</si>
  <si>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</si>
  <si>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</si>
  <si>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</si>
  <si>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</si>
  <si>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</si>
  <si>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</si>
  <si>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</si>
  <si>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</si>
  <si>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</si>
  <si>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</si>
  <si>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</si>
  <si>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</si>
  <si>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</si>
  <si>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</si>
  <si>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</si>
  <si>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</si>
  <si>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</si>
  <si>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</si>
  <si>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</si>
  <si>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</si>
  <si>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</si>
  <si>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</si>
  <si>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</si>
  <si>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</si>
  <si>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</si>
  <si>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</si>
  <si>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</si>
  <si>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</si>
  <si>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</si>
  <si>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</si>
  <si>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</si>
  <si>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</si>
  <si>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</si>
  <si>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</si>
  <si>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</si>
  <si>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</si>
  <si>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</si>
  <si>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</si>
  <si>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</si>
  <si>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</si>
  <si>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</si>
  <si>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</si>
  <si>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</si>
  <si>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</si>
  <si>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</si>
  <si>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</si>
  <si>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</si>
  <si>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69071.м. Запоріжжя.вул. Чарівна 117 "а"</t>
  </si>
  <si>
    <t/>
  </si>
  <si>
    <t>Ю.В. Захаров</t>
  </si>
  <si>
    <t>О.В. Петрова</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</si>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</sst>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1505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&amp;L9CD0EE09&amp;C</oddFooter>
  </headerFooter>
</worksheet>
</file>

<file path=xl/worksheets/sheet2.xml><?xml version="1.0" encoding="utf-8"?>
<worksheet xmlns="http://schemas.openxmlformats.org/spreadsheetml/2006/main" xmlns:r="http://schemas.openxmlformats.org/officeDocument/2006/relationships">
  <dimension ref="A1:AA1472"/>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467</v>
      </c>
      <c r="E8" s="32">
        <f>SUM(E9:E446)</f>
        <v>23</v>
      </c>
      <c r="F8" s="32">
        <f>SUM(F9:F446)</f>
        <v>1</v>
      </c>
      <c r="G8" s="32">
        <f>SUM(G9:G446)</f>
        <v>406</v>
      </c>
      <c r="H8" s="32">
        <f>SUM(H9:H446)</f>
        <v>37</v>
      </c>
      <c r="I8" s="32">
        <f>SUM(J8:M8)</f>
        <v>637</v>
      </c>
      <c r="J8" s="32">
        <f>SUM(J9:J446)</f>
        <v>134</v>
      </c>
      <c r="K8" s="32">
        <f>SUM(K9:K446)</f>
        <v>0</v>
      </c>
      <c r="L8" s="32">
        <f>SUM(L9:L446)</f>
        <v>483</v>
      </c>
      <c r="M8" s="32">
        <f>SUM(M9:M446)</f>
        <v>20</v>
      </c>
      <c r="N8" s="32">
        <f>SUM(O8:R8)</f>
        <v>428</v>
      </c>
      <c r="O8" s="32">
        <f>SUM(O9:O446)</f>
        <v>157</v>
      </c>
      <c r="P8" s="32">
        <f>SUM(P9:P446)</f>
        <v>1</v>
      </c>
      <c r="Q8" s="32">
        <f>SUM(Q9:Q446)</f>
        <v>265</v>
      </c>
      <c r="R8" s="32">
        <f>SUM(R9:R446)</f>
        <v>5</v>
      </c>
      <c r="S8" s="32">
        <f>SUM(T8:W8)</f>
        <v>676</v>
      </c>
      <c r="T8" s="32">
        <f>SUM(T9:T446)</f>
        <v>0</v>
      </c>
      <c r="U8" s="32">
        <f>SUM(U9:U446)</f>
        <v>0</v>
      </c>
      <c r="V8" s="32">
        <f>SUM(V9:V446)</f>
        <v>624</v>
      </c>
      <c r="W8" s="32">
        <f>SUM(W9:W446)</f>
        <v>52</v>
      </c>
      <c r="X8" s="33" t="s">
        <v>1916</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1</v>
      </c>
      <c r="J10" s="6"/>
      <c r="K10" s="6"/>
      <c r="L10" s="6">
        <v>1</v>
      </c>
      <c r="M10" s="6"/>
      <c r="N10" s="6"/>
      <c r="O10" s="6"/>
      <c r="P10" s="6"/>
      <c r="Q10" s="6"/>
      <c r="R10" s="6"/>
      <c r="S10" s="6">
        <v>1</v>
      </c>
      <c r="T10" s="6"/>
      <c r="U10" s="6"/>
      <c r="V10" s="6">
        <v>1</v>
      </c>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6</v>
      </c>
      <c r="E12" s="6">
        <v>5</v>
      </c>
      <c r="F12" s="6"/>
      <c r="G12" s="6">
        <v>1</v>
      </c>
      <c r="H12" s="6"/>
      <c r="I12" s="6">
        <v>3</v>
      </c>
      <c r="J12" s="6"/>
      <c r="K12" s="6"/>
      <c r="L12" s="6"/>
      <c r="M12" s="6">
        <v>3</v>
      </c>
      <c r="N12" s="6">
        <v>6</v>
      </c>
      <c r="O12" s="6">
        <v>5</v>
      </c>
      <c r="P12" s="6"/>
      <c r="Q12" s="6"/>
      <c r="R12" s="6">
        <v>1</v>
      </c>
      <c r="S12" s="6">
        <v>3</v>
      </c>
      <c r="T12" s="6"/>
      <c r="U12" s="6"/>
      <c r="V12" s="6">
        <v>1</v>
      </c>
      <c r="W12" s="6">
        <v>2</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9"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23</v>
      </c>
      <c r="E21" s="40"/>
      <c r="F21" s="40"/>
      <c r="G21" s="40">
        <v>10</v>
      </c>
      <c r="H21" s="40">
        <v>13</v>
      </c>
      <c r="I21" s="40">
        <v>14</v>
      </c>
      <c r="J21" s="40"/>
      <c r="K21" s="40"/>
      <c r="L21" s="40">
        <v>10</v>
      </c>
      <c r="M21" s="40">
        <v>4</v>
      </c>
      <c r="N21" s="40">
        <v>13</v>
      </c>
      <c r="O21" s="40"/>
      <c r="P21" s="40"/>
      <c r="Q21" s="40">
        <v>10</v>
      </c>
      <c r="R21" s="40">
        <v>3</v>
      </c>
      <c r="S21" s="40">
        <v>24</v>
      </c>
      <c r="T21" s="40"/>
      <c r="U21" s="40"/>
      <c r="V21" s="40">
        <v>10</v>
      </c>
      <c r="W21" s="40">
        <v>14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11</v>
      </c>
      <c r="E27" s="40"/>
      <c r="F27" s="40"/>
      <c r="G27" s="40">
        <v>11</v>
      </c>
      <c r="H27" s="40"/>
      <c r="I27" s="40">
        <v>20</v>
      </c>
      <c r="J27" s="40"/>
      <c r="K27" s="40"/>
      <c r="L27" s="40">
        <v>20</v>
      </c>
      <c r="M27" s="40"/>
      <c r="N27" s="40">
        <v>10</v>
      </c>
      <c r="O27" s="40"/>
      <c r="P27" s="40"/>
      <c r="Q27" s="40">
        <v>10</v>
      </c>
      <c r="R27" s="40"/>
      <c r="S27" s="40">
        <v>21</v>
      </c>
      <c r="T27" s="40"/>
      <c r="U27" s="40"/>
      <c r="V27" s="40">
        <v>21</v>
      </c>
      <c r="W27" s="40"/>
      <c r="X27" s="39">
        <v>765</v>
      </c>
      <c r="Y27" s="105"/>
      <c r="Z27" s="105"/>
    </row>
    <row r="28" spans="1:26" s="41" customFormat="1" ht="12.75">
      <c r="A28" s="90">
        <v>411010208</v>
      </c>
      <c r="B28" s="42" t="s">
        <v>29</v>
      </c>
      <c r="C28" s="99"/>
      <c r="D28" s="40">
        <v>11</v>
      </c>
      <c r="E28" s="40">
        <v>2</v>
      </c>
      <c r="F28" s="40"/>
      <c r="G28" s="40">
        <v>9</v>
      </c>
      <c r="H28" s="40"/>
      <c r="I28" s="40">
        <v>6</v>
      </c>
      <c r="J28" s="40"/>
      <c r="K28" s="40"/>
      <c r="L28" s="40">
        <v>6</v>
      </c>
      <c r="M28" s="40"/>
      <c r="N28" s="40">
        <v>4</v>
      </c>
      <c r="O28" s="40">
        <v>2</v>
      </c>
      <c r="P28" s="40"/>
      <c r="Q28" s="40">
        <v>2</v>
      </c>
      <c r="R28" s="40"/>
      <c r="S28" s="40">
        <v>13</v>
      </c>
      <c r="T28" s="40"/>
      <c r="U28" s="40"/>
      <c r="V28" s="40">
        <v>13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9</v>
      </c>
      <c r="E31" s="40">
        <v>1</v>
      </c>
      <c r="F31" s="40"/>
      <c r="G31" s="40">
        <v>8</v>
      </c>
      <c r="H31" s="40"/>
      <c r="I31" s="40">
        <v>34</v>
      </c>
      <c r="J31" s="40">
        <v>24</v>
      </c>
      <c r="K31" s="40"/>
      <c r="L31" s="40">
        <v>10</v>
      </c>
      <c r="M31" s="40"/>
      <c r="N31" s="40">
        <v>34</v>
      </c>
      <c r="O31" s="40">
        <v>25</v>
      </c>
      <c r="P31" s="40"/>
      <c r="Q31" s="40">
        <v>9</v>
      </c>
      <c r="R31" s="40"/>
      <c r="S31" s="40">
        <v>9</v>
      </c>
      <c r="T31" s="40"/>
      <c r="U31" s="40"/>
      <c r="V31" s="40">
        <v>9</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c r="K35" s="40"/>
      <c r="L35" s="40">
        <v>1</v>
      </c>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v>
      </c>
      <c r="E53" s="40">
        <v>1</v>
      </c>
      <c r="F53" s="40"/>
      <c r="G53" s="40">
        <v>3</v>
      </c>
      <c r="H53" s="40"/>
      <c r="I53" s="40">
        <v>7</v>
      </c>
      <c r="J53" s="40">
        <v>1</v>
      </c>
      <c r="K53" s="40"/>
      <c r="L53" s="40">
        <v>6</v>
      </c>
      <c r="M53" s="40"/>
      <c r="N53" s="40">
        <v>5</v>
      </c>
      <c r="O53" s="40">
        <v>2</v>
      </c>
      <c r="P53" s="40"/>
      <c r="Q53" s="40">
        <v>3</v>
      </c>
      <c r="R53" s="40"/>
      <c r="S53" s="40">
        <v>6</v>
      </c>
      <c r="T53" s="40"/>
      <c r="U53" s="40"/>
      <c r="V53" s="40">
        <v>6</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4</v>
      </c>
      <c r="E58" s="40"/>
      <c r="F58" s="40"/>
      <c r="G58" s="40">
        <v>2</v>
      </c>
      <c r="H58" s="40">
        <v>2</v>
      </c>
      <c r="I58" s="40">
        <v>1</v>
      </c>
      <c r="J58" s="40"/>
      <c r="K58" s="40"/>
      <c r="L58" s="40"/>
      <c r="M58" s="40">
        <v>1</v>
      </c>
      <c r="N58" s="40">
        <v>1</v>
      </c>
      <c r="O58" s="40"/>
      <c r="P58" s="40"/>
      <c r="Q58" s="40">
        <v>1</v>
      </c>
      <c r="R58" s="40"/>
      <c r="S58" s="40">
        <v>4</v>
      </c>
      <c r="T58" s="40"/>
      <c r="U58" s="40"/>
      <c r="V58" s="40">
        <v>1</v>
      </c>
      <c r="W58" s="40">
        <v>3</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2</v>
      </c>
      <c r="E66" s="40"/>
      <c r="F66" s="40"/>
      <c r="G66" s="40">
        <v>1</v>
      </c>
      <c r="H66" s="40">
        <v>1</v>
      </c>
      <c r="I66" s="40">
        <v>1</v>
      </c>
      <c r="J66" s="40"/>
      <c r="K66" s="40"/>
      <c r="L66" s="40"/>
      <c r="M66" s="40">
        <v>1</v>
      </c>
      <c r="N66" s="40"/>
      <c r="O66" s="40"/>
      <c r="P66" s="40"/>
      <c r="Q66" s="40"/>
      <c r="R66" s="40"/>
      <c r="S66" s="40">
        <v>3</v>
      </c>
      <c r="T66" s="40"/>
      <c r="U66" s="40"/>
      <c r="V66" s="40">
        <v>1</v>
      </c>
      <c r="W66" s="40">
        <v>2</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2</v>
      </c>
      <c r="J81" s="40"/>
      <c r="K81" s="40"/>
      <c r="L81" s="40">
        <v>2</v>
      </c>
      <c r="M81" s="40"/>
      <c r="N81" s="40"/>
      <c r="O81" s="40"/>
      <c r="P81" s="40"/>
      <c r="Q81" s="40"/>
      <c r="R81" s="40"/>
      <c r="S81" s="40">
        <v>3</v>
      </c>
      <c r="T81" s="40"/>
      <c r="U81" s="40"/>
      <c r="V81" s="40">
        <v>3</v>
      </c>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c r="A95" s="90">
        <v>411010523</v>
      </c>
      <c r="B95" s="42" t="s">
        <v>93</v>
      </c>
      <c r="C95" s="99"/>
      <c r="D95" s="40">
        <v>1</v>
      </c>
      <c r="E95" s="40"/>
      <c r="F95" s="40"/>
      <c r="G95" s="40">
        <v>1</v>
      </c>
      <c r="H95" s="40"/>
      <c r="I95" s="40"/>
      <c r="J95" s="40"/>
      <c r="K95" s="40"/>
      <c r="L95" s="40"/>
      <c r="M95" s="40"/>
      <c r="N95" s="40"/>
      <c r="O95" s="40"/>
      <c r="P95" s="40"/>
      <c r="Q95" s="40"/>
      <c r="R95" s="40"/>
      <c r="S95" s="40">
        <v>1</v>
      </c>
      <c r="T95" s="40"/>
      <c r="U95" s="40"/>
      <c r="V95" s="40">
        <v>1</v>
      </c>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132</v>
      </c>
      <c r="E106" s="40">
        <v>4</v>
      </c>
      <c r="F106" s="40"/>
      <c r="G106" s="40">
        <v>128</v>
      </c>
      <c r="H106" s="40"/>
      <c r="I106" s="40">
        <v>130</v>
      </c>
      <c r="J106" s="40">
        <v>7</v>
      </c>
      <c r="K106" s="40"/>
      <c r="L106" s="40">
        <v>123</v>
      </c>
      <c r="M106" s="40"/>
      <c r="N106" s="40">
        <v>78</v>
      </c>
      <c r="O106" s="40">
        <v>11</v>
      </c>
      <c r="P106" s="40"/>
      <c r="Q106" s="40">
        <v>67</v>
      </c>
      <c r="R106" s="40"/>
      <c r="S106" s="40">
        <v>184</v>
      </c>
      <c r="T106" s="40"/>
      <c r="U106" s="40"/>
      <c r="V106" s="40">
        <v>184</v>
      </c>
      <c r="W106" s="40"/>
      <c r="X106" s="39">
        <v>400</v>
      </c>
      <c r="Y106" s="105"/>
      <c r="Z106" s="105"/>
    </row>
    <row r="107" spans="1:26" s="41" customFormat="1" ht="12.75">
      <c r="A107" s="90">
        <v>411010602</v>
      </c>
      <c r="B107" s="42" t="s">
        <v>105</v>
      </c>
      <c r="C107" s="99"/>
      <c r="D107" s="40">
        <v>27</v>
      </c>
      <c r="E107" s="40"/>
      <c r="F107" s="40"/>
      <c r="G107" s="40">
        <v>27</v>
      </c>
      <c r="H107" s="40"/>
      <c r="I107" s="40">
        <v>24</v>
      </c>
      <c r="J107" s="40">
        <v>1</v>
      </c>
      <c r="K107" s="40"/>
      <c r="L107" s="40">
        <v>23</v>
      </c>
      <c r="M107" s="40"/>
      <c r="N107" s="40">
        <v>18</v>
      </c>
      <c r="O107" s="40">
        <v>1</v>
      </c>
      <c r="P107" s="40"/>
      <c r="Q107" s="40">
        <v>17</v>
      </c>
      <c r="R107" s="40"/>
      <c r="S107" s="40">
        <v>33</v>
      </c>
      <c r="T107" s="40"/>
      <c r="U107" s="40"/>
      <c r="V107" s="40">
        <v>33</v>
      </c>
      <c r="W107" s="40"/>
      <c r="X107" s="39">
        <v>481</v>
      </c>
      <c r="Y107" s="105"/>
      <c r="Z107" s="105"/>
    </row>
    <row r="108" spans="1:26" s="41" customFormat="1" ht="12.75">
      <c r="A108" s="90">
        <v>411010603</v>
      </c>
      <c r="B108" s="42" t="s">
        <v>106</v>
      </c>
      <c r="C108" s="99"/>
      <c r="D108" s="40">
        <v>9</v>
      </c>
      <c r="E108" s="40"/>
      <c r="F108" s="40"/>
      <c r="G108" s="40">
        <v>7</v>
      </c>
      <c r="H108" s="40">
        <v>2</v>
      </c>
      <c r="I108" s="40">
        <v>5</v>
      </c>
      <c r="J108" s="40"/>
      <c r="K108" s="40"/>
      <c r="L108" s="40">
        <v>3</v>
      </c>
      <c r="M108" s="40">
        <v>2</v>
      </c>
      <c r="N108" s="40">
        <v>3</v>
      </c>
      <c r="O108" s="40"/>
      <c r="P108" s="40"/>
      <c r="Q108" s="40">
        <v>3</v>
      </c>
      <c r="R108" s="40"/>
      <c r="S108" s="40">
        <v>11</v>
      </c>
      <c r="T108" s="40"/>
      <c r="U108" s="40"/>
      <c r="V108" s="40">
        <v>7</v>
      </c>
      <c r="W108" s="40">
        <v>4</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4</v>
      </c>
      <c r="E110" s="40"/>
      <c r="F110" s="40"/>
      <c r="G110" s="40">
        <v>2</v>
      </c>
      <c r="H110" s="40">
        <v>2</v>
      </c>
      <c r="I110" s="40">
        <v>3</v>
      </c>
      <c r="J110" s="40"/>
      <c r="K110" s="40"/>
      <c r="L110" s="40">
        <v>1</v>
      </c>
      <c r="M110" s="40">
        <v>2</v>
      </c>
      <c r="N110" s="40"/>
      <c r="O110" s="40"/>
      <c r="P110" s="40"/>
      <c r="Q110" s="40"/>
      <c r="R110" s="40"/>
      <c r="S110" s="40">
        <v>7</v>
      </c>
      <c r="T110" s="40"/>
      <c r="U110" s="40"/>
      <c r="V110" s="40">
        <v>3</v>
      </c>
      <c r="W110" s="40">
        <v>4</v>
      </c>
      <c r="X110" s="39">
        <v>620</v>
      </c>
      <c r="Y110" s="105"/>
      <c r="Z110" s="105"/>
    </row>
    <row r="111" spans="1:26" s="41" customFormat="1" ht="12.75">
      <c r="A111" s="90">
        <v>411010606</v>
      </c>
      <c r="B111" s="42" t="s">
        <v>109</v>
      </c>
      <c r="C111" s="99"/>
      <c r="D111" s="40">
        <v>18</v>
      </c>
      <c r="E111" s="40"/>
      <c r="F111" s="40"/>
      <c r="G111" s="40">
        <v>17</v>
      </c>
      <c r="H111" s="40">
        <v>1</v>
      </c>
      <c r="I111" s="40">
        <v>20</v>
      </c>
      <c r="J111" s="40">
        <v>6</v>
      </c>
      <c r="K111" s="40"/>
      <c r="L111" s="40">
        <v>14</v>
      </c>
      <c r="M111" s="40"/>
      <c r="N111" s="40">
        <v>16</v>
      </c>
      <c r="O111" s="40">
        <v>6</v>
      </c>
      <c r="P111" s="40"/>
      <c r="Q111" s="40">
        <v>10</v>
      </c>
      <c r="R111" s="40"/>
      <c r="S111" s="40">
        <v>22</v>
      </c>
      <c r="T111" s="40"/>
      <c r="U111" s="40"/>
      <c r="V111" s="40">
        <v>21</v>
      </c>
      <c r="W111" s="40">
        <v>1</v>
      </c>
      <c r="X111" s="39">
        <v>500</v>
      </c>
      <c r="Y111" s="105"/>
      <c r="Z111" s="105"/>
    </row>
    <row r="112" spans="1:26" s="41" customFormat="1" ht="12.75" customHeight="1">
      <c r="A112" s="90">
        <v>411010607</v>
      </c>
      <c r="B112" s="42" t="s">
        <v>110</v>
      </c>
      <c r="C112" s="99"/>
      <c r="D112" s="40">
        <v>13</v>
      </c>
      <c r="E112" s="40"/>
      <c r="F112" s="40"/>
      <c r="G112" s="40">
        <v>9</v>
      </c>
      <c r="H112" s="40">
        <v>4</v>
      </c>
      <c r="I112" s="40">
        <v>10</v>
      </c>
      <c r="J112" s="40"/>
      <c r="K112" s="40"/>
      <c r="L112" s="40">
        <v>9</v>
      </c>
      <c r="M112" s="40">
        <v>1</v>
      </c>
      <c r="N112" s="40">
        <v>1</v>
      </c>
      <c r="O112" s="40"/>
      <c r="P112" s="40"/>
      <c r="Q112" s="40">
        <v>1</v>
      </c>
      <c r="R112" s="40"/>
      <c r="S112" s="40">
        <v>22</v>
      </c>
      <c r="T112" s="40"/>
      <c r="U112" s="40"/>
      <c r="V112" s="40">
        <v>17</v>
      </c>
      <c r="W112" s="40">
        <v>5</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c r="A123" s="90">
        <v>411010701</v>
      </c>
      <c r="B123" s="42" t="s">
        <v>121</v>
      </c>
      <c r="C123" s="99"/>
      <c r="D123" s="40">
        <v>1</v>
      </c>
      <c r="E123" s="40"/>
      <c r="F123" s="40"/>
      <c r="G123" s="40"/>
      <c r="H123" s="40">
        <v>1</v>
      </c>
      <c r="I123" s="40"/>
      <c r="J123" s="40"/>
      <c r="K123" s="40"/>
      <c r="L123" s="40"/>
      <c r="M123" s="40"/>
      <c r="N123" s="40"/>
      <c r="O123" s="40"/>
      <c r="P123" s="40"/>
      <c r="Q123" s="40"/>
      <c r="R123" s="40"/>
      <c r="S123" s="40">
        <v>1</v>
      </c>
      <c r="T123" s="40"/>
      <c r="U123" s="40"/>
      <c r="V123" s="40"/>
      <c r="W123" s="40">
        <v>1</v>
      </c>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c r="F171" s="40"/>
      <c r="G171" s="40">
        <v>2</v>
      </c>
      <c r="H171" s="40"/>
      <c r="I171" s="40">
        <v>1</v>
      </c>
      <c r="J171" s="40"/>
      <c r="K171" s="40"/>
      <c r="L171" s="40">
        <v>1</v>
      </c>
      <c r="M171" s="40"/>
      <c r="N171" s="40">
        <v>1</v>
      </c>
      <c r="O171" s="40"/>
      <c r="P171" s="40"/>
      <c r="Q171" s="40">
        <v>1</v>
      </c>
      <c r="R171" s="40"/>
      <c r="S171" s="40">
        <v>2</v>
      </c>
      <c r="T171" s="40"/>
      <c r="U171" s="40"/>
      <c r="V171" s="40">
        <v>2</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c r="A189" s="90">
        <v>411010902</v>
      </c>
      <c r="B189" s="42" t="s">
        <v>184</v>
      </c>
      <c r="C189" s="99"/>
      <c r="D189" s="40"/>
      <c r="E189" s="40"/>
      <c r="F189" s="40"/>
      <c r="G189" s="40"/>
      <c r="H189" s="40"/>
      <c r="I189" s="40">
        <v>1</v>
      </c>
      <c r="J189" s="40"/>
      <c r="K189" s="40"/>
      <c r="L189" s="40">
        <v>1</v>
      </c>
      <c r="M189" s="40"/>
      <c r="N189" s="40"/>
      <c r="O189" s="40"/>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v>
      </c>
      <c r="E194" s="40"/>
      <c r="F194" s="40">
        <v>1</v>
      </c>
      <c r="G194" s="40"/>
      <c r="H194" s="40">
        <v>1</v>
      </c>
      <c r="I194" s="40">
        <v>2</v>
      </c>
      <c r="J194" s="40">
        <v>1</v>
      </c>
      <c r="K194" s="40"/>
      <c r="L194" s="40"/>
      <c r="M194" s="40">
        <v>1</v>
      </c>
      <c r="N194" s="40">
        <v>2</v>
      </c>
      <c r="O194" s="40">
        <v>1</v>
      </c>
      <c r="P194" s="40">
        <v>1</v>
      </c>
      <c r="Q194" s="40"/>
      <c r="R194" s="40"/>
      <c r="S194" s="40">
        <v>2</v>
      </c>
      <c r="T194" s="40"/>
      <c r="U194" s="40"/>
      <c r="V194" s="40"/>
      <c r="W194" s="40">
        <v>2</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27</v>
      </c>
      <c r="J201" s="40">
        <v>1</v>
      </c>
      <c r="K201" s="40"/>
      <c r="L201" s="40">
        <v>26</v>
      </c>
      <c r="M201" s="40"/>
      <c r="N201" s="40">
        <v>16</v>
      </c>
      <c r="O201" s="40">
        <v>1</v>
      </c>
      <c r="P201" s="40"/>
      <c r="Q201" s="40">
        <v>15</v>
      </c>
      <c r="R201" s="40"/>
      <c r="S201" s="40">
        <v>19</v>
      </c>
      <c r="T201" s="40"/>
      <c r="U201" s="40"/>
      <c r="V201" s="40">
        <v>19</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2</v>
      </c>
      <c r="E219" s="40"/>
      <c r="F219" s="40"/>
      <c r="G219" s="40">
        <v>2</v>
      </c>
      <c r="H219" s="40"/>
      <c r="I219" s="40">
        <v>2</v>
      </c>
      <c r="J219" s="40">
        <v>1</v>
      </c>
      <c r="K219" s="40"/>
      <c r="L219" s="40">
        <v>1</v>
      </c>
      <c r="M219" s="40"/>
      <c r="N219" s="40">
        <v>2</v>
      </c>
      <c r="O219" s="40">
        <v>1</v>
      </c>
      <c r="P219" s="40"/>
      <c r="Q219" s="40">
        <v>1</v>
      </c>
      <c r="R219" s="40"/>
      <c r="S219" s="40">
        <v>2</v>
      </c>
      <c r="T219" s="40"/>
      <c r="U219" s="40"/>
      <c r="V219" s="40">
        <v>2</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31</v>
      </c>
      <c r="E235" s="40">
        <v>4</v>
      </c>
      <c r="F235" s="40"/>
      <c r="G235" s="40">
        <v>27</v>
      </c>
      <c r="H235" s="40"/>
      <c r="I235" s="40">
        <v>29</v>
      </c>
      <c r="J235" s="40">
        <v>10</v>
      </c>
      <c r="K235" s="40"/>
      <c r="L235" s="40">
        <v>19</v>
      </c>
      <c r="M235" s="40"/>
      <c r="N235" s="40">
        <v>28</v>
      </c>
      <c r="O235" s="40">
        <v>14</v>
      </c>
      <c r="P235" s="40"/>
      <c r="Q235" s="40">
        <v>14</v>
      </c>
      <c r="R235" s="40"/>
      <c r="S235" s="40">
        <v>32</v>
      </c>
      <c r="T235" s="40"/>
      <c r="U235" s="40"/>
      <c r="V235" s="40">
        <v>32</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12</v>
      </c>
      <c r="E238" s="40">
        <v>1</v>
      </c>
      <c r="F238" s="40"/>
      <c r="G238" s="40">
        <v>10</v>
      </c>
      <c r="H238" s="40">
        <v>1</v>
      </c>
      <c r="I238" s="40">
        <v>2</v>
      </c>
      <c r="J238" s="40"/>
      <c r="K238" s="40"/>
      <c r="L238" s="40">
        <v>1</v>
      </c>
      <c r="M238" s="40">
        <v>1</v>
      </c>
      <c r="N238" s="40">
        <v>1</v>
      </c>
      <c r="O238" s="40">
        <v>1</v>
      </c>
      <c r="P238" s="40"/>
      <c r="Q238" s="40"/>
      <c r="R238" s="40"/>
      <c r="S238" s="40">
        <v>13</v>
      </c>
      <c r="T238" s="40"/>
      <c r="U238" s="40"/>
      <c r="V238" s="40">
        <v>11</v>
      </c>
      <c r="W238" s="40">
        <v>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c r="E242" s="40"/>
      <c r="F242" s="40"/>
      <c r="G242" s="40"/>
      <c r="H242" s="40"/>
      <c r="I242" s="40">
        <v>4</v>
      </c>
      <c r="J242" s="40"/>
      <c r="K242" s="40"/>
      <c r="L242" s="40">
        <v>4</v>
      </c>
      <c r="M242" s="40"/>
      <c r="N242" s="40"/>
      <c r="O242" s="40"/>
      <c r="P242" s="40"/>
      <c r="Q242" s="40"/>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5</v>
      </c>
      <c r="E247" s="40"/>
      <c r="F247" s="40"/>
      <c r="G247" s="40">
        <v>5</v>
      </c>
      <c r="H247" s="40"/>
      <c r="I247" s="40">
        <v>1</v>
      </c>
      <c r="J247" s="40"/>
      <c r="K247" s="40"/>
      <c r="L247" s="40">
        <v>1</v>
      </c>
      <c r="M247" s="40"/>
      <c r="N247" s="40"/>
      <c r="O247" s="40"/>
      <c r="P247" s="40"/>
      <c r="Q247" s="40"/>
      <c r="R247" s="40"/>
      <c r="S247" s="40">
        <v>6</v>
      </c>
      <c r="T247" s="40"/>
      <c r="U247" s="40"/>
      <c r="V247" s="40">
        <v>6</v>
      </c>
      <c r="W247" s="40"/>
      <c r="X247" s="39">
        <v>522</v>
      </c>
      <c r="Y247" s="105"/>
      <c r="Z247" s="105"/>
    </row>
    <row r="248" spans="1:26" s="41" customFormat="1" ht="12.75">
      <c r="A248" s="90">
        <v>411011205</v>
      </c>
      <c r="B248" s="42" t="s">
        <v>239</v>
      </c>
      <c r="C248" s="99"/>
      <c r="D248" s="40">
        <v>1</v>
      </c>
      <c r="E248" s="40"/>
      <c r="F248" s="40"/>
      <c r="G248" s="40">
        <v>1</v>
      </c>
      <c r="H248" s="40"/>
      <c r="I248" s="40">
        <v>1</v>
      </c>
      <c r="J248" s="40"/>
      <c r="K248" s="40"/>
      <c r="L248" s="40">
        <v>1</v>
      </c>
      <c r="M248" s="40"/>
      <c r="N248" s="40"/>
      <c r="O248" s="40"/>
      <c r="P248" s="40"/>
      <c r="Q248" s="40"/>
      <c r="R248" s="40"/>
      <c r="S248" s="40">
        <v>2</v>
      </c>
      <c r="T248" s="40"/>
      <c r="U248" s="40"/>
      <c r="V248" s="40">
        <v>2</v>
      </c>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c r="E253" s="40"/>
      <c r="F253" s="40"/>
      <c r="G253" s="40"/>
      <c r="H253" s="40"/>
      <c r="I253" s="40">
        <v>1</v>
      </c>
      <c r="J253" s="40"/>
      <c r="K253" s="40"/>
      <c r="L253" s="40">
        <v>1</v>
      </c>
      <c r="M253" s="40"/>
      <c r="N253" s="40">
        <v>1</v>
      </c>
      <c r="O253" s="40"/>
      <c r="P253" s="40"/>
      <c r="Q253" s="40">
        <v>1</v>
      </c>
      <c r="R253" s="40"/>
      <c r="S253" s="40"/>
      <c r="T253" s="40"/>
      <c r="U253" s="40"/>
      <c r="V253" s="40"/>
      <c r="W253" s="40"/>
      <c r="X253" s="39">
        <v>491</v>
      </c>
      <c r="Y253" s="105"/>
      <c r="Z253" s="105"/>
    </row>
    <row r="254" spans="1:26" s="41" customFormat="1" ht="12.75">
      <c r="A254" s="90">
        <v>411011211</v>
      </c>
      <c r="B254" s="42" t="s">
        <v>245</v>
      </c>
      <c r="C254" s="99"/>
      <c r="D254" s="40">
        <v>1</v>
      </c>
      <c r="E254" s="40"/>
      <c r="F254" s="40"/>
      <c r="G254" s="40">
        <v>1</v>
      </c>
      <c r="H254" s="40"/>
      <c r="I254" s="40">
        <v>1</v>
      </c>
      <c r="J254" s="40"/>
      <c r="K254" s="40"/>
      <c r="L254" s="40">
        <v>1</v>
      </c>
      <c r="M254" s="40"/>
      <c r="N254" s="40">
        <v>2</v>
      </c>
      <c r="O254" s="40"/>
      <c r="P254" s="40"/>
      <c r="Q254" s="40">
        <v>2</v>
      </c>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c r="A256" s="90">
        <v>411011213</v>
      </c>
      <c r="B256" s="42" t="s">
        <v>247</v>
      </c>
      <c r="C256" s="99"/>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5"/>
      <c r="Z256" s="105"/>
    </row>
    <row r="257" spans="1:26" s="41" customFormat="1" ht="26.25">
      <c r="A257" s="90">
        <v>411011214</v>
      </c>
      <c r="B257" s="42" t="s">
        <v>2135</v>
      </c>
      <c r="C257" s="99"/>
      <c r="D257" s="40"/>
      <c r="E257" s="40"/>
      <c r="F257" s="40"/>
      <c r="G257" s="40"/>
      <c r="H257" s="40"/>
      <c r="I257" s="40">
        <v>2</v>
      </c>
      <c r="J257" s="40"/>
      <c r="K257" s="40"/>
      <c r="L257" s="40">
        <v>2</v>
      </c>
      <c r="M257" s="40"/>
      <c r="N257" s="40">
        <v>1</v>
      </c>
      <c r="O257" s="40"/>
      <c r="P257" s="40"/>
      <c r="Q257" s="40">
        <v>1</v>
      </c>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v>38</v>
      </c>
      <c r="E262" s="40">
        <v>1</v>
      </c>
      <c r="F262" s="40"/>
      <c r="G262" s="40">
        <v>31</v>
      </c>
      <c r="H262" s="40">
        <v>6</v>
      </c>
      <c r="I262" s="40">
        <v>20</v>
      </c>
      <c r="J262" s="40">
        <v>1</v>
      </c>
      <c r="K262" s="40"/>
      <c r="L262" s="40">
        <v>17</v>
      </c>
      <c r="M262" s="40">
        <v>2</v>
      </c>
      <c r="N262" s="40">
        <v>11</v>
      </c>
      <c r="O262" s="40">
        <v>2</v>
      </c>
      <c r="P262" s="40"/>
      <c r="Q262" s="40">
        <v>9</v>
      </c>
      <c r="R262" s="40"/>
      <c r="S262" s="40">
        <v>47</v>
      </c>
      <c r="T262" s="40"/>
      <c r="U262" s="40"/>
      <c r="V262" s="40">
        <v>39</v>
      </c>
      <c r="W262" s="40">
        <v>8</v>
      </c>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16</v>
      </c>
      <c r="E264" s="40">
        <v>1</v>
      </c>
      <c r="F264" s="40"/>
      <c r="G264" s="40">
        <v>15</v>
      </c>
      <c r="H264" s="40"/>
      <c r="I264" s="40">
        <v>94</v>
      </c>
      <c r="J264" s="40">
        <v>59</v>
      </c>
      <c r="K264" s="40"/>
      <c r="L264" s="40">
        <v>35</v>
      </c>
      <c r="M264" s="40"/>
      <c r="N264" s="40">
        <v>84</v>
      </c>
      <c r="O264" s="40">
        <v>60</v>
      </c>
      <c r="P264" s="40"/>
      <c r="Q264" s="40">
        <v>24</v>
      </c>
      <c r="R264" s="40"/>
      <c r="S264" s="40">
        <v>26</v>
      </c>
      <c r="T264" s="40"/>
      <c r="U264" s="40"/>
      <c r="V264" s="40">
        <v>26</v>
      </c>
      <c r="W264" s="40"/>
      <c r="X264" s="39">
        <v>444</v>
      </c>
      <c r="Y264" s="105"/>
      <c r="Z264" s="105"/>
    </row>
    <row r="265" spans="1:26" s="41" customFormat="1" ht="12.75">
      <c r="A265" s="90">
        <v>411011306</v>
      </c>
      <c r="B265" s="42" t="s">
        <v>254</v>
      </c>
      <c r="C265" s="99"/>
      <c r="D265" s="40">
        <v>2</v>
      </c>
      <c r="E265" s="40"/>
      <c r="F265" s="40"/>
      <c r="G265" s="40">
        <v>2</v>
      </c>
      <c r="H265" s="40"/>
      <c r="I265" s="40">
        <v>1</v>
      </c>
      <c r="J265" s="40"/>
      <c r="K265" s="40"/>
      <c r="L265" s="40">
        <v>1</v>
      </c>
      <c r="M265" s="40"/>
      <c r="N265" s="40">
        <v>1</v>
      </c>
      <c r="O265" s="40"/>
      <c r="P265" s="40"/>
      <c r="Q265" s="40">
        <v>1</v>
      </c>
      <c r="R265" s="40"/>
      <c r="S265" s="40">
        <v>2</v>
      </c>
      <c r="T265" s="40"/>
      <c r="U265" s="40"/>
      <c r="V265" s="40">
        <v>2</v>
      </c>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c r="A272" s="90">
        <v>411011313</v>
      </c>
      <c r="B272" s="42" t="s">
        <v>261</v>
      </c>
      <c r="C272" s="99"/>
      <c r="D272" s="40">
        <v>2</v>
      </c>
      <c r="E272" s="40"/>
      <c r="F272" s="40"/>
      <c r="G272" s="40">
        <v>2</v>
      </c>
      <c r="H272" s="40"/>
      <c r="I272" s="40">
        <v>1</v>
      </c>
      <c r="J272" s="40"/>
      <c r="K272" s="40"/>
      <c r="L272" s="40">
        <v>1</v>
      </c>
      <c r="M272" s="40"/>
      <c r="N272" s="40">
        <v>1</v>
      </c>
      <c r="O272" s="40"/>
      <c r="P272" s="40"/>
      <c r="Q272" s="40">
        <v>1</v>
      </c>
      <c r="R272" s="40"/>
      <c r="S272" s="40">
        <v>2</v>
      </c>
      <c r="T272" s="40"/>
      <c r="U272" s="40"/>
      <c r="V272" s="40">
        <v>2</v>
      </c>
      <c r="W272" s="40"/>
      <c r="X272" s="39">
        <v>469</v>
      </c>
      <c r="Y272" s="105"/>
      <c r="Z272" s="105"/>
    </row>
    <row r="273" spans="1:26" s="41" customFormat="1" ht="26.25">
      <c r="A273" s="90">
        <v>411011314</v>
      </c>
      <c r="B273" s="42" t="s">
        <v>262</v>
      </c>
      <c r="C273" s="99"/>
      <c r="D273" s="40"/>
      <c r="E273" s="40"/>
      <c r="F273" s="40"/>
      <c r="G273" s="40"/>
      <c r="H273" s="40"/>
      <c r="I273" s="40">
        <v>1</v>
      </c>
      <c r="J273" s="40">
        <v>1</v>
      </c>
      <c r="K273" s="40"/>
      <c r="L273" s="40"/>
      <c r="M273" s="40"/>
      <c r="N273" s="40">
        <v>1</v>
      </c>
      <c r="O273" s="40">
        <v>1</v>
      </c>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c r="A275" s="90">
        <v>411011316</v>
      </c>
      <c r="B275" s="42" t="s">
        <v>264</v>
      </c>
      <c r="C275" s="99"/>
      <c r="D275" s="40">
        <v>1</v>
      </c>
      <c r="E275" s="40"/>
      <c r="F275" s="40"/>
      <c r="G275" s="40">
        <v>1</v>
      </c>
      <c r="H275" s="40"/>
      <c r="I275" s="40"/>
      <c r="J275" s="40"/>
      <c r="K275" s="40"/>
      <c r="L275" s="40"/>
      <c r="M275" s="40"/>
      <c r="N275" s="40">
        <v>1</v>
      </c>
      <c r="O275" s="40"/>
      <c r="P275" s="40"/>
      <c r="Q275" s="40">
        <v>1</v>
      </c>
      <c r="R275" s="40"/>
      <c r="S275" s="40"/>
      <c r="T275" s="40"/>
      <c r="U275" s="40"/>
      <c r="V275" s="40"/>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v>1</v>
      </c>
      <c r="O294" s="40"/>
      <c r="P294" s="40"/>
      <c r="Q294" s="40">
        <v>1</v>
      </c>
      <c r="R294" s="40"/>
      <c r="S294" s="40">
        <v>1</v>
      </c>
      <c r="T294" s="40"/>
      <c r="U294" s="40"/>
      <c r="V294" s="40">
        <v>1</v>
      </c>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c r="A304" s="90">
        <v>411011505</v>
      </c>
      <c r="B304" s="42" t="s">
        <v>292</v>
      </c>
      <c r="C304" s="99"/>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v>5</v>
      </c>
      <c r="J307" s="40"/>
      <c r="K307" s="40"/>
      <c r="L307" s="40">
        <v>5</v>
      </c>
      <c r="M307" s="40"/>
      <c r="N307" s="40">
        <v>1</v>
      </c>
      <c r="O307" s="40"/>
      <c r="P307" s="40"/>
      <c r="Q307" s="40">
        <v>1</v>
      </c>
      <c r="R307" s="40"/>
      <c r="S307" s="40">
        <v>7</v>
      </c>
      <c r="T307" s="40"/>
      <c r="U307" s="40"/>
      <c r="V307" s="40">
        <v>7</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c r="A312" s="90">
        <v>411011513</v>
      </c>
      <c r="B312" s="42" t="s">
        <v>300</v>
      </c>
      <c r="C312" s="99"/>
      <c r="D312" s="40">
        <v>1</v>
      </c>
      <c r="E312" s="40"/>
      <c r="F312" s="40"/>
      <c r="G312" s="40"/>
      <c r="H312" s="40">
        <v>1</v>
      </c>
      <c r="I312" s="40"/>
      <c r="J312" s="40"/>
      <c r="K312" s="40"/>
      <c r="L312" s="40"/>
      <c r="M312" s="40"/>
      <c r="N312" s="40">
        <v>1</v>
      </c>
      <c r="O312" s="40"/>
      <c r="P312" s="40"/>
      <c r="Q312" s="40"/>
      <c r="R312" s="40">
        <v>1</v>
      </c>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313</v>
      </c>
      <c r="C326" s="99"/>
      <c r="D326" s="40">
        <v>2</v>
      </c>
      <c r="E326" s="40"/>
      <c r="F326" s="40"/>
      <c r="G326" s="40">
        <v>2</v>
      </c>
      <c r="H326" s="40"/>
      <c r="I326" s="40">
        <v>12</v>
      </c>
      <c r="J326" s="40">
        <v>9</v>
      </c>
      <c r="K326" s="40"/>
      <c r="L326" s="40">
        <v>3</v>
      </c>
      <c r="M326" s="40"/>
      <c r="N326" s="40">
        <v>12</v>
      </c>
      <c r="O326" s="40">
        <v>9</v>
      </c>
      <c r="P326" s="40"/>
      <c r="Q326" s="40">
        <v>3</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c r="A330" s="90">
        <v>411011601</v>
      </c>
      <c r="B330" s="42" t="s">
        <v>317</v>
      </c>
      <c r="C330" s="99"/>
      <c r="D330" s="40">
        <v>2</v>
      </c>
      <c r="E330" s="40"/>
      <c r="F330" s="40"/>
      <c r="G330" s="40">
        <v>2</v>
      </c>
      <c r="H330" s="40"/>
      <c r="I330" s="40"/>
      <c r="J330" s="40"/>
      <c r="K330" s="40"/>
      <c r="L330" s="40"/>
      <c r="M330" s="40"/>
      <c r="N330" s="40">
        <v>1</v>
      </c>
      <c r="O330" s="40"/>
      <c r="P330" s="40"/>
      <c r="Q330" s="40">
        <v>1</v>
      </c>
      <c r="R330" s="40"/>
      <c r="S330" s="40">
        <v>1</v>
      </c>
      <c r="T330" s="40"/>
      <c r="U330" s="40"/>
      <c r="V330" s="40">
        <v>1</v>
      </c>
      <c r="W330" s="40"/>
      <c r="X330" s="39">
        <v>569</v>
      </c>
      <c r="Y330" s="105"/>
      <c r="Z330" s="105"/>
    </row>
    <row r="331" spans="1:26" s="41" customFormat="1" ht="26.25">
      <c r="A331" s="90">
        <v>411011602</v>
      </c>
      <c r="B331" s="42" t="s">
        <v>318</v>
      </c>
      <c r="C331" s="99"/>
      <c r="D331" s="40"/>
      <c r="E331" s="40"/>
      <c r="F331" s="40"/>
      <c r="G331" s="40"/>
      <c r="H331" s="40"/>
      <c r="I331" s="40">
        <v>1</v>
      </c>
      <c r="J331" s="40"/>
      <c r="K331" s="40"/>
      <c r="L331" s="40">
        <v>1</v>
      </c>
      <c r="M331" s="40"/>
      <c r="N331" s="40"/>
      <c r="O331" s="40"/>
      <c r="P331" s="40"/>
      <c r="Q331" s="40"/>
      <c r="R331" s="40"/>
      <c r="S331" s="40">
        <v>1</v>
      </c>
      <c r="T331" s="40"/>
      <c r="U331" s="40"/>
      <c r="V331" s="40">
        <v>1</v>
      </c>
      <c r="W331" s="40"/>
      <c r="X331" s="39">
        <v>620</v>
      </c>
      <c r="Y331" s="105"/>
      <c r="Z331" s="105"/>
    </row>
    <row r="332" spans="1:26" s="41" customFormat="1" ht="39">
      <c r="A332" s="90">
        <v>411011603</v>
      </c>
      <c r="B332" s="42" t="s">
        <v>319</v>
      </c>
      <c r="C332" s="99"/>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6.25">
      <c r="A341" s="90">
        <v>411011702</v>
      </c>
      <c r="B341" s="42" t="s">
        <v>328</v>
      </c>
      <c r="C341" s="99"/>
      <c r="D341" s="40"/>
      <c r="E341" s="40"/>
      <c r="F341" s="40"/>
      <c r="G341" s="40"/>
      <c r="H341" s="40"/>
      <c r="I341" s="40">
        <v>1</v>
      </c>
      <c r="J341" s="40"/>
      <c r="K341" s="40"/>
      <c r="L341" s="40">
        <v>1</v>
      </c>
      <c r="M341" s="40"/>
      <c r="N341" s="40"/>
      <c r="O341" s="40"/>
      <c r="P341" s="40"/>
      <c r="Q341" s="40"/>
      <c r="R341" s="40"/>
      <c r="S341" s="40">
        <v>1</v>
      </c>
      <c r="T341" s="40"/>
      <c r="U341" s="40"/>
      <c r="V341" s="40">
        <v>1</v>
      </c>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c r="A343" s="90">
        <v>411011704</v>
      </c>
      <c r="B343" s="42" t="s">
        <v>330</v>
      </c>
      <c r="C343" s="99"/>
      <c r="D343" s="40">
        <v>2</v>
      </c>
      <c r="E343" s="40">
        <v>1</v>
      </c>
      <c r="F343" s="40"/>
      <c r="G343" s="40">
        <v>1</v>
      </c>
      <c r="H343" s="40"/>
      <c r="I343" s="40"/>
      <c r="J343" s="40"/>
      <c r="K343" s="40"/>
      <c r="L343" s="40"/>
      <c r="M343" s="40"/>
      <c r="N343" s="40">
        <v>1</v>
      </c>
      <c r="O343" s="40">
        <v>1</v>
      </c>
      <c r="P343" s="40"/>
      <c r="Q343" s="40"/>
      <c r="R343" s="40"/>
      <c r="S343" s="40">
        <v>1</v>
      </c>
      <c r="T343" s="40"/>
      <c r="U343" s="40"/>
      <c r="V343" s="40">
        <v>1</v>
      </c>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v>1</v>
      </c>
      <c r="J346" s="40"/>
      <c r="K346" s="40"/>
      <c r="L346" s="40">
        <v>1</v>
      </c>
      <c r="M346" s="40"/>
      <c r="N346" s="40">
        <v>2</v>
      </c>
      <c r="O346" s="40"/>
      <c r="P346" s="40"/>
      <c r="Q346" s="40">
        <v>2</v>
      </c>
      <c r="R346" s="40"/>
      <c r="S346" s="40">
        <v>1</v>
      </c>
      <c r="T346" s="40"/>
      <c r="U346" s="40"/>
      <c r="V346" s="40">
        <v>1</v>
      </c>
      <c r="W346" s="40"/>
      <c r="X346" s="39">
        <v>522</v>
      </c>
      <c r="Y346" s="105"/>
      <c r="Z346" s="105"/>
    </row>
    <row r="347" spans="1:26" s="41" customFormat="1" ht="12.75">
      <c r="A347" s="90">
        <v>411011708</v>
      </c>
      <c r="B347" s="42" t="s">
        <v>334</v>
      </c>
      <c r="C347" s="99"/>
      <c r="D347" s="40">
        <v>5</v>
      </c>
      <c r="E347" s="40"/>
      <c r="F347" s="40"/>
      <c r="G347" s="40">
        <v>4</v>
      </c>
      <c r="H347" s="40">
        <v>1</v>
      </c>
      <c r="I347" s="40">
        <v>2</v>
      </c>
      <c r="J347" s="40"/>
      <c r="K347" s="40"/>
      <c r="L347" s="40">
        <v>2</v>
      </c>
      <c r="M347" s="40"/>
      <c r="N347" s="40">
        <v>1</v>
      </c>
      <c r="O347" s="40"/>
      <c r="P347" s="40"/>
      <c r="Q347" s="40">
        <v>1</v>
      </c>
      <c r="R347" s="40"/>
      <c r="S347" s="40">
        <v>6</v>
      </c>
      <c r="T347" s="40"/>
      <c r="U347" s="40"/>
      <c r="V347" s="40">
        <v>5</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4</v>
      </c>
      <c r="J351" s="40"/>
      <c r="K351" s="40"/>
      <c r="L351" s="40">
        <v>4</v>
      </c>
      <c r="M351" s="40"/>
      <c r="N351" s="40"/>
      <c r="O351" s="40"/>
      <c r="P351" s="40"/>
      <c r="Q351" s="40"/>
      <c r="R351" s="40"/>
      <c r="S351" s="40">
        <v>4</v>
      </c>
      <c r="T351" s="40"/>
      <c r="U351" s="40"/>
      <c r="V351" s="40">
        <v>4</v>
      </c>
      <c r="W351" s="40"/>
      <c r="X351" s="39">
        <v>777</v>
      </c>
      <c r="Y351" s="105"/>
      <c r="Z351" s="105"/>
    </row>
    <row r="352" spans="1:26" s="41" customFormat="1" ht="12.75">
      <c r="A352" s="90">
        <v>411011713</v>
      </c>
      <c r="B352" s="42" t="s">
        <v>339</v>
      </c>
      <c r="C352" s="99"/>
      <c r="D352" s="40">
        <v>1</v>
      </c>
      <c r="E352" s="40"/>
      <c r="F352" s="40"/>
      <c r="G352" s="40">
        <v>1</v>
      </c>
      <c r="H352" s="40"/>
      <c r="I352" s="40">
        <v>1</v>
      </c>
      <c r="J352" s="40"/>
      <c r="K352" s="40"/>
      <c r="L352" s="40">
        <v>1</v>
      </c>
      <c r="M352" s="40"/>
      <c r="N352" s="40">
        <v>1</v>
      </c>
      <c r="O352" s="40"/>
      <c r="P352" s="40"/>
      <c r="Q352" s="40">
        <v>1</v>
      </c>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v>1</v>
      </c>
      <c r="E361" s="40"/>
      <c r="F361" s="40"/>
      <c r="G361" s="40">
        <v>1</v>
      </c>
      <c r="H361" s="40"/>
      <c r="I361" s="40"/>
      <c r="J361" s="40"/>
      <c r="K361" s="40"/>
      <c r="L361" s="40"/>
      <c r="M361" s="40"/>
      <c r="N361" s="40"/>
      <c r="O361" s="40"/>
      <c r="P361" s="40"/>
      <c r="Q361" s="40"/>
      <c r="R361" s="40"/>
      <c r="S361" s="40">
        <v>1</v>
      </c>
      <c r="T361" s="40"/>
      <c r="U361" s="40"/>
      <c r="V361" s="40">
        <v>1</v>
      </c>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4</v>
      </c>
      <c r="J373" s="40"/>
      <c r="K373" s="40"/>
      <c r="L373" s="40">
        <v>4</v>
      </c>
      <c r="M373" s="40"/>
      <c r="N373" s="40">
        <v>1</v>
      </c>
      <c r="O373" s="40"/>
      <c r="P373" s="40"/>
      <c r="Q373" s="40">
        <v>1</v>
      </c>
      <c r="R373" s="40"/>
      <c r="S373" s="40">
        <v>3</v>
      </c>
      <c r="T373" s="40"/>
      <c r="U373" s="40"/>
      <c r="V373" s="40">
        <v>3</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5</v>
      </c>
      <c r="E380" s="40"/>
      <c r="F380" s="40"/>
      <c r="G380" s="40">
        <v>5</v>
      </c>
      <c r="H380" s="40"/>
      <c r="I380" s="40">
        <v>8</v>
      </c>
      <c r="J380" s="40">
        <v>5</v>
      </c>
      <c r="K380" s="40"/>
      <c r="L380" s="40">
        <v>3</v>
      </c>
      <c r="M380" s="40"/>
      <c r="N380" s="40">
        <v>7</v>
      </c>
      <c r="O380" s="40">
        <v>5</v>
      </c>
      <c r="P380" s="40"/>
      <c r="Q380" s="40">
        <v>2</v>
      </c>
      <c r="R380" s="40"/>
      <c r="S380" s="40">
        <v>6</v>
      </c>
      <c r="T380" s="40"/>
      <c r="U380" s="40"/>
      <c r="V380" s="40">
        <v>6</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1</v>
      </c>
      <c r="J383" s="40"/>
      <c r="K383" s="40"/>
      <c r="L383" s="40">
        <v>1</v>
      </c>
      <c r="M383" s="40"/>
      <c r="N383" s="40"/>
      <c r="O383" s="40"/>
      <c r="P383" s="40"/>
      <c r="Q383" s="40"/>
      <c r="R383" s="40"/>
      <c r="S383" s="40">
        <v>1</v>
      </c>
      <c r="T383" s="40"/>
      <c r="U383" s="40"/>
      <c r="V383" s="40">
        <v>1</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2</v>
      </c>
      <c r="J387" s="40">
        <v>1</v>
      </c>
      <c r="K387" s="40"/>
      <c r="L387" s="40">
        <v>1</v>
      </c>
      <c r="M387" s="40"/>
      <c r="N387" s="40">
        <v>1</v>
      </c>
      <c r="O387" s="40">
        <v>1</v>
      </c>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v>1</v>
      </c>
      <c r="F397" s="40"/>
      <c r="G397" s="40">
        <v>1</v>
      </c>
      <c r="H397" s="40"/>
      <c r="I397" s="40">
        <v>36</v>
      </c>
      <c r="J397" s="40">
        <v>2</v>
      </c>
      <c r="K397" s="40"/>
      <c r="L397" s="40">
        <v>34</v>
      </c>
      <c r="M397" s="40"/>
      <c r="N397" s="40">
        <v>10</v>
      </c>
      <c r="O397" s="40">
        <v>3</v>
      </c>
      <c r="P397" s="40"/>
      <c r="Q397" s="40">
        <v>7</v>
      </c>
      <c r="R397" s="40"/>
      <c r="S397" s="40">
        <v>28</v>
      </c>
      <c r="T397" s="40"/>
      <c r="U397" s="40"/>
      <c r="V397" s="40">
        <v>28</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c r="E399" s="40"/>
      <c r="F399" s="40"/>
      <c r="G399" s="40"/>
      <c r="H399" s="40"/>
      <c r="I399" s="40">
        <v>1</v>
      </c>
      <c r="J399" s="40"/>
      <c r="K399" s="40"/>
      <c r="L399" s="40"/>
      <c r="M399" s="40">
        <v>1</v>
      </c>
      <c r="N399" s="40"/>
      <c r="O399" s="40"/>
      <c r="P399" s="40"/>
      <c r="Q399" s="40"/>
      <c r="R399" s="40"/>
      <c r="S399" s="40">
        <v>1</v>
      </c>
      <c r="T399" s="40"/>
      <c r="U399" s="40"/>
      <c r="V399" s="40"/>
      <c r="W399" s="40">
        <v>1</v>
      </c>
      <c r="X399" s="39">
        <v>525</v>
      </c>
      <c r="Y399" s="105"/>
      <c r="Z399" s="105"/>
    </row>
    <row r="400" spans="1:26" s="41" customFormat="1" ht="12.75">
      <c r="A400" s="90">
        <v>411011904</v>
      </c>
      <c r="B400" s="42" t="s">
        <v>384</v>
      </c>
      <c r="C400" s="99"/>
      <c r="D400" s="40"/>
      <c r="E400" s="40"/>
      <c r="F400" s="40"/>
      <c r="G400" s="40"/>
      <c r="H400" s="40"/>
      <c r="I400" s="40">
        <v>2</v>
      </c>
      <c r="J400" s="40"/>
      <c r="K400" s="40"/>
      <c r="L400" s="40">
        <v>2</v>
      </c>
      <c r="M400" s="40"/>
      <c r="N400" s="40">
        <v>1</v>
      </c>
      <c r="O400" s="40"/>
      <c r="P400" s="40"/>
      <c r="Q400" s="40">
        <v>1</v>
      </c>
      <c r="R400" s="40"/>
      <c r="S400" s="40">
        <v>1</v>
      </c>
      <c r="T400" s="40"/>
      <c r="U400" s="40"/>
      <c r="V400" s="40">
        <v>1</v>
      </c>
      <c r="W400" s="40"/>
      <c r="X400" s="39">
        <v>580</v>
      </c>
      <c r="Y400" s="105"/>
      <c r="Z400" s="105"/>
    </row>
    <row r="401" spans="1:26" s="41" customFormat="1" ht="12.75" customHeight="1">
      <c r="A401" s="90">
        <v>411011905</v>
      </c>
      <c r="B401" s="42" t="s">
        <v>385</v>
      </c>
      <c r="C401" s="99"/>
      <c r="D401" s="40">
        <v>1</v>
      </c>
      <c r="E401" s="40"/>
      <c r="F401" s="40"/>
      <c r="G401" s="40">
        <v>1</v>
      </c>
      <c r="H401" s="40"/>
      <c r="I401" s="40">
        <v>1</v>
      </c>
      <c r="J401" s="40"/>
      <c r="K401" s="40"/>
      <c r="L401" s="40">
        <v>1</v>
      </c>
      <c r="M401" s="40"/>
      <c r="N401" s="40">
        <v>1</v>
      </c>
      <c r="O401" s="40"/>
      <c r="P401" s="40"/>
      <c r="Q401" s="40">
        <v>1</v>
      </c>
      <c r="R401" s="40"/>
      <c r="S401" s="40">
        <v>1</v>
      </c>
      <c r="T401" s="40"/>
      <c r="U401" s="40"/>
      <c r="V401" s="40">
        <v>1</v>
      </c>
      <c r="W401" s="40"/>
      <c r="X401" s="39">
        <v>466</v>
      </c>
      <c r="Y401" s="105"/>
      <c r="Z401" s="105"/>
    </row>
    <row r="402" spans="1:26" s="41" customFormat="1" ht="12.75">
      <c r="A402" s="90">
        <v>411011906</v>
      </c>
      <c r="B402" s="42" t="s">
        <v>386</v>
      </c>
      <c r="C402" s="99"/>
      <c r="D402" s="40">
        <v>15</v>
      </c>
      <c r="E402" s="40"/>
      <c r="F402" s="40"/>
      <c r="G402" s="40">
        <v>15</v>
      </c>
      <c r="H402" s="40"/>
      <c r="I402" s="40">
        <v>51</v>
      </c>
      <c r="J402" s="40">
        <v>3</v>
      </c>
      <c r="K402" s="40"/>
      <c r="L402" s="40">
        <v>48</v>
      </c>
      <c r="M402" s="40"/>
      <c r="N402" s="40">
        <v>26</v>
      </c>
      <c r="O402" s="40">
        <v>3</v>
      </c>
      <c r="P402" s="40"/>
      <c r="Q402" s="40">
        <v>23</v>
      </c>
      <c r="R402" s="40"/>
      <c r="S402" s="40">
        <v>40</v>
      </c>
      <c r="T402" s="40"/>
      <c r="U402" s="40"/>
      <c r="V402" s="40">
        <v>40</v>
      </c>
      <c r="W402" s="40"/>
      <c r="X402" s="39">
        <v>428</v>
      </c>
      <c r="Y402" s="105"/>
      <c r="Z402" s="105"/>
    </row>
    <row r="403" spans="1:26" s="41" customFormat="1" ht="12.75">
      <c r="A403" s="90">
        <v>411011907</v>
      </c>
      <c r="B403" s="42" t="s">
        <v>387</v>
      </c>
      <c r="C403" s="99"/>
      <c r="D403" s="40">
        <v>4</v>
      </c>
      <c r="E403" s="40"/>
      <c r="F403" s="40"/>
      <c r="G403" s="40">
        <v>4</v>
      </c>
      <c r="H403" s="40"/>
      <c r="I403" s="40">
        <v>16</v>
      </c>
      <c r="J403" s="40"/>
      <c r="K403" s="40"/>
      <c r="L403" s="40">
        <v>15</v>
      </c>
      <c r="M403" s="40">
        <v>1</v>
      </c>
      <c r="N403" s="40">
        <v>6</v>
      </c>
      <c r="O403" s="40"/>
      <c r="P403" s="40"/>
      <c r="Q403" s="40">
        <v>6</v>
      </c>
      <c r="R403" s="40"/>
      <c r="S403" s="40">
        <v>14</v>
      </c>
      <c r="T403" s="40"/>
      <c r="U403" s="40"/>
      <c r="V403" s="40">
        <v>13</v>
      </c>
      <c r="W403" s="40">
        <v>1</v>
      </c>
      <c r="X403" s="39">
        <v>431</v>
      </c>
      <c r="Y403" s="105"/>
      <c r="Z403" s="105"/>
    </row>
    <row r="404" spans="1:26" s="41" customFormat="1" ht="12.75">
      <c r="A404" s="90">
        <v>411011908</v>
      </c>
      <c r="B404" s="42" t="s">
        <v>388</v>
      </c>
      <c r="C404" s="99"/>
      <c r="D404" s="40">
        <v>1</v>
      </c>
      <c r="E404" s="40"/>
      <c r="F404" s="40"/>
      <c r="G404" s="40">
        <v>1</v>
      </c>
      <c r="H404" s="40"/>
      <c r="I404" s="40">
        <v>2</v>
      </c>
      <c r="J404" s="40">
        <v>1</v>
      </c>
      <c r="K404" s="40"/>
      <c r="L404" s="40">
        <v>1</v>
      </c>
      <c r="M404" s="40"/>
      <c r="N404" s="40">
        <v>2</v>
      </c>
      <c r="O404" s="40">
        <v>1</v>
      </c>
      <c r="P404" s="40"/>
      <c r="Q404" s="40">
        <v>1</v>
      </c>
      <c r="R404" s="40"/>
      <c r="S404" s="40">
        <v>1</v>
      </c>
      <c r="T404" s="40"/>
      <c r="U404" s="40"/>
      <c r="V404" s="40">
        <v>1</v>
      </c>
      <c r="W404" s="40"/>
      <c r="X404" s="39">
        <v>450</v>
      </c>
      <c r="Y404" s="105"/>
      <c r="Z404" s="105"/>
    </row>
    <row r="405" spans="1:26" s="41" customFormat="1" ht="39">
      <c r="A405" s="90">
        <v>411011909</v>
      </c>
      <c r="B405" s="42" t="s">
        <v>389</v>
      </c>
      <c r="C405" s="99"/>
      <c r="D405" s="40">
        <v>2</v>
      </c>
      <c r="E405" s="40"/>
      <c r="F405" s="40"/>
      <c r="G405" s="40">
        <v>2</v>
      </c>
      <c r="H405" s="40"/>
      <c r="I405" s="40"/>
      <c r="J405" s="40"/>
      <c r="K405" s="40"/>
      <c r="L405" s="40"/>
      <c r="M405" s="40"/>
      <c r="N405" s="40"/>
      <c r="O405" s="40"/>
      <c r="P405" s="40"/>
      <c r="Q405" s="40"/>
      <c r="R405" s="40"/>
      <c r="S405" s="40">
        <v>2</v>
      </c>
      <c r="T405" s="40"/>
      <c r="U405" s="40"/>
      <c r="V405" s="40">
        <v>2</v>
      </c>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v>1</v>
      </c>
      <c r="O408" s="40"/>
      <c r="P408" s="40"/>
      <c r="Q408" s="40">
        <v>1</v>
      </c>
      <c r="R408" s="40"/>
      <c r="S408" s="40"/>
      <c r="T408" s="40"/>
      <c r="U408" s="40"/>
      <c r="V408" s="40"/>
      <c r="W408" s="40"/>
      <c r="X408" s="39">
        <v>387</v>
      </c>
      <c r="Y408" s="105"/>
      <c r="Z408" s="105"/>
    </row>
    <row r="409" spans="1:26" s="41" customFormat="1" ht="26.25">
      <c r="A409" s="90">
        <v>411011913</v>
      </c>
      <c r="B409" s="42" t="s">
        <v>393</v>
      </c>
      <c r="C409" s="99"/>
      <c r="D409" s="40">
        <v>2</v>
      </c>
      <c r="E409" s="40">
        <v>1</v>
      </c>
      <c r="F409" s="40"/>
      <c r="G409" s="40">
        <v>1</v>
      </c>
      <c r="H409" s="40"/>
      <c r="I409" s="40">
        <v>1</v>
      </c>
      <c r="J409" s="40"/>
      <c r="K409" s="40"/>
      <c r="L409" s="40">
        <v>1</v>
      </c>
      <c r="M409" s="40"/>
      <c r="N409" s="40">
        <v>3</v>
      </c>
      <c r="O409" s="40">
        <v>1</v>
      </c>
      <c r="P409" s="40"/>
      <c r="Q409" s="40">
        <v>2</v>
      </c>
      <c r="R409" s="40"/>
      <c r="S409" s="40"/>
      <c r="T409" s="40"/>
      <c r="U409" s="40"/>
      <c r="V409" s="40"/>
      <c r="W409" s="40"/>
      <c r="X409" s="39">
        <v>538</v>
      </c>
      <c r="Y409" s="105"/>
      <c r="Z409" s="105"/>
    </row>
    <row r="410" spans="1:26" s="41" customFormat="1" ht="12.75">
      <c r="A410" s="90">
        <v>411011914</v>
      </c>
      <c r="B410" s="42" t="s">
        <v>394</v>
      </c>
      <c r="C410" s="99"/>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c r="A445" s="90">
        <v>411012014</v>
      </c>
      <c r="B445" s="42" t="s">
        <v>2167</v>
      </c>
      <c r="C445" s="99"/>
      <c r="D445" s="40"/>
      <c r="E445" s="40"/>
      <c r="F445" s="40"/>
      <c r="G445" s="40"/>
      <c r="H445" s="40"/>
      <c r="I445" s="40">
        <v>3</v>
      </c>
      <c r="J445" s="40"/>
      <c r="K445" s="40"/>
      <c r="L445" s="40">
        <v>3</v>
      </c>
      <c r="M445" s="40"/>
      <c r="N445" s="40">
        <v>2</v>
      </c>
      <c r="O445" s="40"/>
      <c r="P445" s="40"/>
      <c r="Q445" s="40">
        <v>2</v>
      </c>
      <c r="R445" s="40"/>
      <c r="S445" s="40">
        <v>1</v>
      </c>
      <c r="T445" s="40"/>
      <c r="U445" s="40"/>
      <c r="V445" s="40">
        <v>1</v>
      </c>
      <c r="W445" s="40"/>
      <c r="X445" s="39">
        <v>547</v>
      </c>
      <c r="Y445" s="105"/>
      <c r="Z445" s="105"/>
    </row>
    <row r="446" spans="1:24" ht="12.75" customHeight="1">
      <c r="A446" s="91">
        <v>441010000</v>
      </c>
      <c r="B446" s="37" t="s">
        <v>2319</v>
      </c>
      <c r="C446" s="99"/>
      <c r="D446" s="38"/>
      <c r="E446" s="38"/>
      <c r="F446" s="38"/>
      <c r="G446" s="38"/>
      <c r="H446" s="38"/>
      <c r="I446" s="38">
        <v>2</v>
      </c>
      <c r="J446" s="38"/>
      <c r="K446" s="38"/>
      <c r="L446" s="38">
        <v>2</v>
      </c>
      <c r="M446" s="38"/>
      <c r="N446" s="38">
        <v>1</v>
      </c>
      <c r="O446" s="38"/>
      <c r="P446" s="38"/>
      <c r="Q446" s="38">
        <v>1</v>
      </c>
      <c r="R446" s="38"/>
      <c r="S446" s="38">
        <v>1</v>
      </c>
      <c r="T446" s="38"/>
      <c r="U446" s="38"/>
      <c r="V446" s="38">
        <v>1</v>
      </c>
      <c r="W446" s="38"/>
      <c r="X446" s="36">
        <v>132</v>
      </c>
    </row>
    <row r="447" spans="1:24" ht="12.75">
      <c r="A447" s="165" t="s">
        <v>1309</v>
      </c>
      <c r="B447" s="166"/>
      <c r="C447" s="98"/>
      <c r="D447" s="32">
        <f>SUM(E447:H447)</f>
        <v>10</v>
      </c>
      <c r="E447" s="32">
        <f>SUM(E448:E507)</f>
        <v>0</v>
      </c>
      <c r="F447" s="32">
        <f>SUM(F448:F507)</f>
        <v>0</v>
      </c>
      <c r="G447" s="32">
        <f>SUM(G448:G507)</f>
        <v>10</v>
      </c>
      <c r="H447" s="32">
        <f>SUM(H448:H507)</f>
        <v>0</v>
      </c>
      <c r="I447" s="32">
        <f>SUM(J447:M447)</f>
        <v>1622</v>
      </c>
      <c r="J447" s="32">
        <f>SUM(J448:J507)</f>
        <v>30</v>
      </c>
      <c r="K447" s="32">
        <f>SUM(K448:K507)</f>
        <v>0</v>
      </c>
      <c r="L447" s="32">
        <f>SUM(L448:L507)</f>
        <v>1592</v>
      </c>
      <c r="M447" s="32">
        <f>SUM(M448:M507)</f>
        <v>0</v>
      </c>
      <c r="N447" s="32">
        <f>SUM(O447:R447)</f>
        <v>1616</v>
      </c>
      <c r="O447" s="32">
        <f>SUM(O448:O507)</f>
        <v>30</v>
      </c>
      <c r="P447" s="32">
        <f>SUM(P448:P507)</f>
        <v>0</v>
      </c>
      <c r="Q447" s="32">
        <f>SUM(Q448:Q507)</f>
        <v>1586</v>
      </c>
      <c r="R447" s="32">
        <f>SUM(R448:R507)</f>
        <v>0</v>
      </c>
      <c r="S447" s="32">
        <f>SUM(T447:W447)</f>
        <v>16</v>
      </c>
      <c r="T447" s="32">
        <f>SUM(T448:T507)</f>
        <v>0</v>
      </c>
      <c r="U447" s="32">
        <f>SUM(U448:U507)</f>
        <v>0</v>
      </c>
      <c r="V447" s="32">
        <f>SUM(V448:V507)</f>
        <v>16</v>
      </c>
      <c r="W447" s="32">
        <f>SUM(W448:W507)</f>
        <v>0</v>
      </c>
      <c r="X447" s="33" t="s">
        <v>1916</v>
      </c>
    </row>
    <row r="448" spans="1:24" ht="26.2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v>
      </c>
      <c r="J478" s="40"/>
      <c r="K478" s="40"/>
      <c r="L478" s="40">
        <v>1</v>
      </c>
      <c r="M478" s="40"/>
      <c r="N478" s="40">
        <v>1</v>
      </c>
      <c r="O478" s="40"/>
      <c r="P478" s="40"/>
      <c r="Q478" s="40">
        <v>1</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6.2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v>
      </c>
      <c r="J483" s="40"/>
      <c r="K483" s="40"/>
      <c r="L483" s="40">
        <v>2</v>
      </c>
      <c r="M483" s="40"/>
      <c r="N483" s="40">
        <v>2</v>
      </c>
      <c r="O483" s="40"/>
      <c r="P483" s="40"/>
      <c r="Q483" s="40">
        <v>2</v>
      </c>
      <c r="R483" s="40"/>
      <c r="S483" s="40"/>
      <c r="T483" s="40"/>
      <c r="U483" s="40"/>
      <c r="V483" s="40"/>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6.2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6</v>
      </c>
      <c r="J492" s="40"/>
      <c r="K492" s="40"/>
      <c r="L492" s="40">
        <v>6</v>
      </c>
      <c r="M492" s="40"/>
      <c r="N492" s="40">
        <v>6</v>
      </c>
      <c r="O492" s="40"/>
      <c r="P492" s="40"/>
      <c r="Q492" s="40">
        <v>6</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6.2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c r="F497" s="40"/>
      <c r="G497" s="40">
        <v>1</v>
      </c>
      <c r="H497" s="40"/>
      <c r="I497" s="40">
        <v>68</v>
      </c>
      <c r="J497" s="40">
        <v>11</v>
      </c>
      <c r="K497" s="40"/>
      <c r="L497" s="40">
        <v>57</v>
      </c>
      <c r="M497" s="40"/>
      <c r="N497" s="40">
        <v>67</v>
      </c>
      <c r="O497" s="40">
        <v>11</v>
      </c>
      <c r="P497" s="40"/>
      <c r="Q497" s="40">
        <v>56</v>
      </c>
      <c r="R497" s="40"/>
      <c r="S497" s="40">
        <v>2</v>
      </c>
      <c r="T497" s="40"/>
      <c r="U497" s="40"/>
      <c r="V497" s="40">
        <v>2</v>
      </c>
      <c r="W497" s="40"/>
      <c r="X497" s="39">
        <v>110</v>
      </c>
      <c r="Y497" s="105"/>
      <c r="Z497" s="105"/>
    </row>
    <row r="498" spans="1:26" s="41" customFormat="1" ht="26.2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c r="J506" s="40"/>
      <c r="K506" s="40"/>
      <c r="L506" s="40"/>
      <c r="M506" s="40"/>
      <c r="N506" s="40">
        <v>1</v>
      </c>
      <c r="O506" s="40"/>
      <c r="P506" s="40"/>
      <c r="Q506" s="40">
        <v>1</v>
      </c>
      <c r="R506" s="40"/>
      <c r="S506" s="40"/>
      <c r="T506" s="40"/>
      <c r="U506" s="40"/>
      <c r="V506" s="40"/>
      <c r="W506" s="40"/>
      <c r="X506" s="39">
        <v>90</v>
      </c>
      <c r="Y506" s="105"/>
      <c r="Z506" s="105"/>
    </row>
    <row r="507" spans="1:24" ht="12.75">
      <c r="A507" s="91">
        <v>441010000</v>
      </c>
      <c r="B507" s="37" t="s">
        <v>2319</v>
      </c>
      <c r="C507" s="99"/>
      <c r="D507" s="38">
        <v>8</v>
      </c>
      <c r="E507" s="38"/>
      <c r="F507" s="38"/>
      <c r="G507" s="38">
        <v>8</v>
      </c>
      <c r="H507" s="38"/>
      <c r="I507" s="38">
        <v>1542</v>
      </c>
      <c r="J507" s="38">
        <v>19</v>
      </c>
      <c r="K507" s="38"/>
      <c r="L507" s="38">
        <v>1523</v>
      </c>
      <c r="M507" s="38"/>
      <c r="N507" s="38">
        <v>1536</v>
      </c>
      <c r="O507" s="38">
        <v>19</v>
      </c>
      <c r="P507" s="38"/>
      <c r="Q507" s="38">
        <v>1517</v>
      </c>
      <c r="R507" s="38"/>
      <c r="S507" s="38">
        <v>14</v>
      </c>
      <c r="T507" s="38"/>
      <c r="U507" s="38"/>
      <c r="V507" s="38">
        <v>14</v>
      </c>
      <c r="W507" s="38"/>
      <c r="X507" s="36">
        <v>132</v>
      </c>
    </row>
    <row r="508" spans="1:24" ht="12.75">
      <c r="A508" s="165" t="s">
        <v>2211</v>
      </c>
      <c r="B508" s="166"/>
      <c r="C508" s="98"/>
      <c r="D508" s="32">
        <f>SUM(E508:H508)</f>
        <v>36</v>
      </c>
      <c r="E508" s="32">
        <f>SUM(E509:E538)</f>
        <v>0</v>
      </c>
      <c r="F508" s="32">
        <f>SUM(F509:F538)</f>
        <v>0</v>
      </c>
      <c r="G508" s="32">
        <f>SUM(G509:G538)</f>
        <v>36</v>
      </c>
      <c r="H508" s="32">
        <f>SUM(H509:H538)</f>
        <v>0</v>
      </c>
      <c r="I508" s="32">
        <f>SUM(J508:M508)</f>
        <v>328</v>
      </c>
      <c r="J508" s="32">
        <f>SUM(J509:J538)</f>
        <v>6</v>
      </c>
      <c r="K508" s="32">
        <f>SUM(K509:K538)</f>
        <v>0</v>
      </c>
      <c r="L508" s="32">
        <f>SUM(L509:L538)</f>
        <v>322</v>
      </c>
      <c r="M508" s="32">
        <f>SUM(M509:M538)</f>
        <v>0</v>
      </c>
      <c r="N508" s="32">
        <f>SUM(O508:R508)</f>
        <v>314</v>
      </c>
      <c r="O508" s="32">
        <f>SUM(O509:O538)</f>
        <v>6</v>
      </c>
      <c r="P508" s="32">
        <f>SUM(P509:P538)</f>
        <v>0</v>
      </c>
      <c r="Q508" s="32">
        <f>SUM(Q509:Q538)</f>
        <v>308</v>
      </c>
      <c r="R508" s="32">
        <f>SUM(R509:R538)</f>
        <v>0</v>
      </c>
      <c r="S508" s="32">
        <f>SUM(T508:W508)</f>
        <v>50</v>
      </c>
      <c r="T508" s="32">
        <f>SUM(T509:T538)</f>
        <v>0</v>
      </c>
      <c r="U508" s="32">
        <f>SUM(U509:U538)</f>
        <v>0</v>
      </c>
      <c r="V508" s="32">
        <f>SUM(V509:V538)</f>
        <v>50</v>
      </c>
      <c r="W508" s="32">
        <f>SUM(W509:W538)</f>
        <v>0</v>
      </c>
      <c r="X508" s="33" t="s">
        <v>1916</v>
      </c>
    </row>
    <row r="509" spans="1:24" ht="12.75">
      <c r="A509" s="89">
        <v>421010000</v>
      </c>
      <c r="B509" s="30" t="s">
        <v>483</v>
      </c>
      <c r="C509" s="99"/>
      <c r="D509" s="6"/>
      <c r="E509" s="6"/>
      <c r="F509" s="6"/>
      <c r="G509" s="6"/>
      <c r="H509" s="6"/>
      <c r="I509" s="6">
        <v>1</v>
      </c>
      <c r="J509" s="6"/>
      <c r="K509" s="6"/>
      <c r="L509" s="6">
        <v>1</v>
      </c>
      <c r="M509" s="6"/>
      <c r="N509" s="6">
        <v>1</v>
      </c>
      <c r="O509" s="6"/>
      <c r="P509" s="6"/>
      <c r="Q509" s="6">
        <v>1</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c r="E511" s="6"/>
      <c r="F511" s="6"/>
      <c r="G511" s="6"/>
      <c r="H511" s="6"/>
      <c r="I511" s="6">
        <v>17</v>
      </c>
      <c r="J511" s="6">
        <v>3</v>
      </c>
      <c r="K511" s="6"/>
      <c r="L511" s="6">
        <v>14</v>
      </c>
      <c r="M511" s="6"/>
      <c r="N511" s="6">
        <v>17</v>
      </c>
      <c r="O511" s="6">
        <v>3</v>
      </c>
      <c r="P511" s="6"/>
      <c r="Q511" s="6">
        <v>14</v>
      </c>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492</v>
      </c>
      <c r="C518" s="99"/>
      <c r="D518" s="6"/>
      <c r="E518" s="6"/>
      <c r="F518" s="6"/>
      <c r="G518" s="6"/>
      <c r="H518" s="6"/>
      <c r="I518" s="6">
        <v>5</v>
      </c>
      <c r="J518" s="6"/>
      <c r="K518" s="6"/>
      <c r="L518" s="6">
        <v>5</v>
      </c>
      <c r="M518" s="6"/>
      <c r="N518" s="6">
        <v>4</v>
      </c>
      <c r="O518" s="6"/>
      <c r="P518" s="6"/>
      <c r="Q518" s="6">
        <v>4</v>
      </c>
      <c r="R518" s="6"/>
      <c r="S518" s="6">
        <v>1</v>
      </c>
      <c r="T518" s="6"/>
      <c r="U518" s="6"/>
      <c r="V518" s="6">
        <v>1</v>
      </c>
      <c r="W518" s="6"/>
      <c r="X518" s="5">
        <v>160</v>
      </c>
    </row>
    <row r="519" spans="1:24" ht="26.25">
      <c r="A519" s="89">
        <v>421100010</v>
      </c>
      <c r="B519" s="30" t="s">
        <v>493</v>
      </c>
      <c r="C519" s="99"/>
      <c r="D519" s="6"/>
      <c r="E519" s="6"/>
      <c r="F519" s="6"/>
      <c r="G519" s="6"/>
      <c r="H519" s="6"/>
      <c r="I519" s="6">
        <v>2</v>
      </c>
      <c r="J519" s="6"/>
      <c r="K519" s="6"/>
      <c r="L519" s="6">
        <v>2</v>
      </c>
      <c r="M519" s="6"/>
      <c r="N519" s="6">
        <v>2</v>
      </c>
      <c r="O519" s="6"/>
      <c r="P519" s="6"/>
      <c r="Q519" s="6">
        <v>2</v>
      </c>
      <c r="R519" s="6"/>
      <c r="S519" s="6"/>
      <c r="T519" s="6"/>
      <c r="U519" s="6"/>
      <c r="V519" s="6"/>
      <c r="W519" s="6"/>
      <c r="X519" s="5">
        <v>120</v>
      </c>
    </row>
    <row r="520" spans="1:24" ht="26.2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6.2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14</v>
      </c>
      <c r="J529" s="40">
        <v>1</v>
      </c>
      <c r="K529" s="40"/>
      <c r="L529" s="40">
        <v>13</v>
      </c>
      <c r="M529" s="40"/>
      <c r="N529" s="40">
        <v>14</v>
      </c>
      <c r="O529" s="40">
        <v>1</v>
      </c>
      <c r="P529" s="40"/>
      <c r="Q529" s="40">
        <v>13</v>
      </c>
      <c r="R529" s="40"/>
      <c r="S529" s="40"/>
      <c r="T529" s="40"/>
      <c r="U529" s="40"/>
      <c r="V529" s="40"/>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6.25">
      <c r="A532" s="90">
        <v>421230023</v>
      </c>
      <c r="B532" s="42" t="s">
        <v>506</v>
      </c>
      <c r="C532" s="99"/>
      <c r="D532" s="40"/>
      <c r="E532" s="40"/>
      <c r="F532" s="40"/>
      <c r="G532" s="40"/>
      <c r="H532" s="40"/>
      <c r="I532" s="40">
        <v>2</v>
      </c>
      <c r="J532" s="40"/>
      <c r="K532" s="40"/>
      <c r="L532" s="40">
        <v>2</v>
      </c>
      <c r="M532" s="40"/>
      <c r="N532" s="40">
        <v>2</v>
      </c>
      <c r="O532" s="40"/>
      <c r="P532" s="40"/>
      <c r="Q532" s="40">
        <v>2</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3</v>
      </c>
      <c r="J536" s="40"/>
      <c r="K536" s="40"/>
      <c r="L536" s="40">
        <v>3</v>
      </c>
      <c r="M536" s="40"/>
      <c r="N536" s="40">
        <v>3</v>
      </c>
      <c r="O536" s="40"/>
      <c r="P536" s="40"/>
      <c r="Q536" s="40">
        <v>3</v>
      </c>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5"/>
      <c r="Z537" s="105"/>
    </row>
    <row r="538" spans="1:24" ht="12.75">
      <c r="A538" s="91">
        <v>441010000</v>
      </c>
      <c r="B538" s="37" t="s">
        <v>2319</v>
      </c>
      <c r="C538" s="99"/>
      <c r="D538" s="38">
        <v>36</v>
      </c>
      <c r="E538" s="38"/>
      <c r="F538" s="38"/>
      <c r="G538" s="38">
        <v>36</v>
      </c>
      <c r="H538" s="38"/>
      <c r="I538" s="38">
        <v>280</v>
      </c>
      <c r="J538" s="38">
        <v>2</v>
      </c>
      <c r="K538" s="38"/>
      <c r="L538" s="38">
        <v>278</v>
      </c>
      <c r="M538" s="38"/>
      <c r="N538" s="38">
        <v>267</v>
      </c>
      <c r="O538" s="38">
        <v>2</v>
      </c>
      <c r="P538" s="38"/>
      <c r="Q538" s="38">
        <v>265</v>
      </c>
      <c r="R538" s="38"/>
      <c r="S538" s="38">
        <v>49</v>
      </c>
      <c r="T538" s="38"/>
      <c r="U538" s="38"/>
      <c r="V538" s="38">
        <v>49</v>
      </c>
      <c r="W538" s="38"/>
      <c r="X538" s="36">
        <v>132</v>
      </c>
    </row>
    <row r="539" spans="1:24" ht="12.75">
      <c r="A539" s="92">
        <v>402040000</v>
      </c>
      <c r="B539" s="35" t="s">
        <v>510</v>
      </c>
      <c r="C539" s="98"/>
      <c r="D539" s="32"/>
      <c r="E539" s="32"/>
      <c r="F539" s="32"/>
      <c r="G539" s="32"/>
      <c r="H539" s="32"/>
      <c r="I539" s="32">
        <v>29</v>
      </c>
      <c r="J539" s="32">
        <v>10</v>
      </c>
      <c r="K539" s="32"/>
      <c r="L539" s="32">
        <v>19</v>
      </c>
      <c r="M539" s="32"/>
      <c r="N539" s="32">
        <v>27</v>
      </c>
      <c r="O539" s="32">
        <v>10</v>
      </c>
      <c r="P539" s="32"/>
      <c r="Q539" s="32">
        <v>17</v>
      </c>
      <c r="R539" s="32"/>
      <c r="S539" s="32">
        <v>2</v>
      </c>
      <c r="T539" s="32"/>
      <c r="U539" s="32"/>
      <c r="V539" s="32">
        <v>2</v>
      </c>
      <c r="W539" s="32"/>
      <c r="X539" s="34">
        <v>120</v>
      </c>
    </row>
    <row r="540" spans="1:24" ht="12.75">
      <c r="A540" s="92">
        <v>431010000</v>
      </c>
      <c r="B540" s="35" t="s">
        <v>509</v>
      </c>
      <c r="C540" s="98"/>
      <c r="D540" s="32">
        <v>1</v>
      </c>
      <c r="E540" s="32"/>
      <c r="F540" s="32"/>
      <c r="G540" s="32">
        <v>1</v>
      </c>
      <c r="H540" s="32"/>
      <c r="I540" s="32">
        <v>3</v>
      </c>
      <c r="J540" s="32"/>
      <c r="K540" s="32"/>
      <c r="L540" s="32">
        <v>3</v>
      </c>
      <c r="M540" s="32"/>
      <c r="N540" s="32">
        <v>3</v>
      </c>
      <c r="O540" s="32"/>
      <c r="P540" s="32"/>
      <c r="Q540" s="32">
        <v>3</v>
      </c>
      <c r="R540" s="32"/>
      <c r="S540" s="32">
        <v>1</v>
      </c>
      <c r="T540" s="32"/>
      <c r="U540" s="32"/>
      <c r="V540" s="32">
        <v>1</v>
      </c>
      <c r="W540" s="32"/>
      <c r="X540" s="34">
        <v>232</v>
      </c>
    </row>
    <row r="541" spans="1:24" ht="12.75">
      <c r="A541" s="92">
        <v>441010000</v>
      </c>
      <c r="B541" s="35" t="s">
        <v>2331</v>
      </c>
      <c r="C541" s="98"/>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2">
        <v>600020000</v>
      </c>
      <c r="B542" s="35" t="s">
        <v>2335</v>
      </c>
      <c r="C542" s="98"/>
      <c r="D542" s="32"/>
      <c r="E542" s="32"/>
      <c r="F542" s="32"/>
      <c r="G542" s="32"/>
      <c r="H542" s="32"/>
      <c r="I542" s="32">
        <v>34</v>
      </c>
      <c r="J542" s="32"/>
      <c r="K542" s="32"/>
      <c r="L542" s="32">
        <v>34</v>
      </c>
      <c r="M542" s="32"/>
      <c r="N542" s="32">
        <v>34</v>
      </c>
      <c r="O542" s="32"/>
      <c r="P542" s="32"/>
      <c r="Q542" s="32">
        <v>34</v>
      </c>
      <c r="R542" s="32"/>
      <c r="S542" s="32"/>
      <c r="T542" s="32"/>
      <c r="U542" s="32"/>
      <c r="V542" s="32"/>
      <c r="W542" s="32"/>
      <c r="X542" s="34">
        <v>60</v>
      </c>
    </row>
    <row r="543" spans="1:24" ht="12.75">
      <c r="A543" s="92">
        <v>600030000</v>
      </c>
      <c r="B543" s="35" t="s">
        <v>2336</v>
      </c>
      <c r="C543" s="98"/>
      <c r="D543" s="32"/>
      <c r="E543" s="32"/>
      <c r="F543" s="32"/>
      <c r="G543" s="32"/>
      <c r="H543" s="32"/>
      <c r="I543" s="32">
        <v>13</v>
      </c>
      <c r="J543" s="32"/>
      <c r="K543" s="32"/>
      <c r="L543" s="32">
        <v>13</v>
      </c>
      <c r="M543" s="32"/>
      <c r="N543" s="32">
        <v>11</v>
      </c>
      <c r="O543" s="32"/>
      <c r="P543" s="32"/>
      <c r="Q543" s="32">
        <v>11</v>
      </c>
      <c r="R543" s="32"/>
      <c r="S543" s="32">
        <v>2</v>
      </c>
      <c r="T543" s="32"/>
      <c r="U543" s="32"/>
      <c r="V543" s="32">
        <v>2</v>
      </c>
      <c r="W543" s="32"/>
      <c r="X543" s="34">
        <v>60</v>
      </c>
    </row>
    <row r="544" spans="1:24" ht="12.75">
      <c r="A544" s="92">
        <v>600040000</v>
      </c>
      <c r="B544" s="35" t="s">
        <v>2337</v>
      </c>
      <c r="C544" s="98"/>
      <c r="D544" s="32"/>
      <c r="E544" s="32"/>
      <c r="F544" s="32"/>
      <c r="G544" s="32"/>
      <c r="H544" s="32"/>
      <c r="I544" s="32">
        <v>10</v>
      </c>
      <c r="J544" s="32"/>
      <c r="K544" s="32"/>
      <c r="L544" s="32">
        <v>8</v>
      </c>
      <c r="M544" s="32">
        <v>2</v>
      </c>
      <c r="N544" s="32">
        <v>10</v>
      </c>
      <c r="O544" s="32"/>
      <c r="P544" s="32"/>
      <c r="Q544" s="32">
        <v>8</v>
      </c>
      <c r="R544" s="32">
        <v>2</v>
      </c>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c r="H546" s="32">
        <v>1</v>
      </c>
      <c r="I546" s="32">
        <v>2</v>
      </c>
      <c r="J546" s="32"/>
      <c r="K546" s="32"/>
      <c r="L546" s="32">
        <v>1</v>
      </c>
      <c r="M546" s="32">
        <v>1</v>
      </c>
      <c r="N546" s="32">
        <v>2</v>
      </c>
      <c r="O546" s="32"/>
      <c r="P546" s="32"/>
      <c r="Q546" s="32">
        <v>1</v>
      </c>
      <c r="R546" s="32">
        <v>1</v>
      </c>
      <c r="S546" s="32">
        <v>1</v>
      </c>
      <c r="T546" s="32"/>
      <c r="U546" s="32"/>
      <c r="V546" s="32"/>
      <c r="W546" s="32">
        <v>1</v>
      </c>
      <c r="X546" s="34">
        <v>147</v>
      </c>
    </row>
    <row r="547" spans="1:24" ht="12.75">
      <c r="A547" s="92">
        <v>600070000</v>
      </c>
      <c r="B547" s="35" t="s">
        <v>2330</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2339</v>
      </c>
      <c r="C548" s="98"/>
      <c r="D548" s="32"/>
      <c r="E548" s="32"/>
      <c r="F548" s="32"/>
      <c r="G548" s="32"/>
      <c r="H548" s="32"/>
      <c r="I548" s="32">
        <v>3</v>
      </c>
      <c r="J548" s="32">
        <v>1</v>
      </c>
      <c r="K548" s="32"/>
      <c r="L548" s="32">
        <v>2</v>
      </c>
      <c r="M548" s="32"/>
      <c r="N548" s="32">
        <v>3</v>
      </c>
      <c r="O548" s="32">
        <v>1</v>
      </c>
      <c r="P548" s="32"/>
      <c r="Q548" s="32">
        <v>2</v>
      </c>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516</v>
      </c>
      <c r="E551" s="7">
        <f>SUM(E8,E447,E508,E539:E550)</f>
        <v>23</v>
      </c>
      <c r="F551" s="7">
        <f>SUM(F8,F447,F508,F539:F550)</f>
        <v>1</v>
      </c>
      <c r="G551" s="7">
        <f>SUM(G8,G447,G508,G539:G550)</f>
        <v>453</v>
      </c>
      <c r="H551" s="7">
        <f>SUM(H8,H447,H508,H539:H550)</f>
        <v>39</v>
      </c>
      <c r="I551" s="7">
        <f>SUM(J551:M551)</f>
        <v>2682</v>
      </c>
      <c r="J551" s="7">
        <f>SUM(J8,J447,J508,J539:J550)</f>
        <v>181</v>
      </c>
      <c r="K551" s="7">
        <f>SUM(K8,K447,K508,K539:K550)</f>
        <v>0</v>
      </c>
      <c r="L551" s="7">
        <f>SUM(L8,L447,L508,L539:L550)</f>
        <v>2478</v>
      </c>
      <c r="M551" s="7">
        <f>SUM(M8,M447,M508,M539:M550)</f>
        <v>23</v>
      </c>
      <c r="N551" s="7">
        <f>SUM(O551:R551)</f>
        <v>2450</v>
      </c>
      <c r="O551" s="7">
        <f>SUM(O8,O447,O508,O539:O550)</f>
        <v>204</v>
      </c>
      <c r="P551" s="7">
        <f>SUM(P8,P447,P508,P539:P550)</f>
        <v>1</v>
      </c>
      <c r="Q551" s="7">
        <f>SUM(Q8,Q447,Q508,Q539:Q550)</f>
        <v>2236</v>
      </c>
      <c r="R551" s="7">
        <f>SUM(R8,R447,R508,R539:R550)</f>
        <v>9</v>
      </c>
      <c r="S551" s="7">
        <f>SUM(T551:W551)</f>
        <v>748</v>
      </c>
      <c r="T551" s="7">
        <f>SUM(T8,T447,T508,T539:T550)</f>
        <v>0</v>
      </c>
      <c r="U551" s="7">
        <f>SUM(U8,U447,U508,U539:U550)</f>
        <v>0</v>
      </c>
      <c r="V551" s="7">
        <f>SUM(V8,V447,V508,V539:V550)</f>
        <v>695</v>
      </c>
      <c r="W551" s="7">
        <f>SUM(W8,W447,W508,W539:W550)</f>
        <v>53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29</v>
      </c>
      <c r="E553" s="32">
        <f>SUM(E554:E742)</f>
        <v>10</v>
      </c>
      <c r="F553" s="32">
        <f>SUM(F554:F742)</f>
        <v>0</v>
      </c>
      <c r="G553" s="32">
        <f>SUM(G554:G742)</f>
        <v>19</v>
      </c>
      <c r="H553" s="32">
        <f>SUM(H554:H742)</f>
        <v>0</v>
      </c>
      <c r="I553" s="32">
        <f>SUM(J553:M553)</f>
        <v>108</v>
      </c>
      <c r="J553" s="32">
        <f>SUM(J554:J742)</f>
        <v>84</v>
      </c>
      <c r="K553" s="32">
        <f>SUM(K554:K742)</f>
        <v>0</v>
      </c>
      <c r="L553" s="32">
        <f>SUM(L554:L742)</f>
        <v>24</v>
      </c>
      <c r="M553" s="32">
        <f>SUM(M554:M742)</f>
        <v>0</v>
      </c>
      <c r="N553" s="32">
        <f>SUM(O553:R553)</f>
        <v>119</v>
      </c>
      <c r="O553" s="32">
        <f>SUM(O554:O742)</f>
        <v>94</v>
      </c>
      <c r="P553" s="32">
        <f>SUM(P554:P742)</f>
        <v>0</v>
      </c>
      <c r="Q553" s="32">
        <f>SUM(Q554:Q742)</f>
        <v>25</v>
      </c>
      <c r="R553" s="32">
        <f>SUM(R554:R742)</f>
        <v>0</v>
      </c>
      <c r="S553" s="32">
        <f>SUM(T553:W553)</f>
        <v>18</v>
      </c>
      <c r="T553" s="32">
        <f>SUM(T554:T742)</f>
        <v>0</v>
      </c>
      <c r="U553" s="32">
        <f>SUM(U554:U742)</f>
        <v>0</v>
      </c>
      <c r="V553" s="32">
        <f>SUM(V554:V742)</f>
        <v>18</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c r="A633" s="90">
        <v>108000000</v>
      </c>
      <c r="B633" s="42" t="s">
        <v>570</v>
      </c>
      <c r="C633" s="99"/>
      <c r="D633" s="40"/>
      <c r="E633" s="40"/>
      <c r="F633" s="40"/>
      <c r="G633" s="40"/>
      <c r="H633" s="40"/>
      <c r="I633" s="40">
        <v>1</v>
      </c>
      <c r="J633" s="40"/>
      <c r="K633" s="40"/>
      <c r="L633" s="40">
        <v>1</v>
      </c>
      <c r="M633" s="40"/>
      <c r="N633" s="40"/>
      <c r="O633" s="40"/>
      <c r="P633" s="40"/>
      <c r="Q633" s="40"/>
      <c r="R633" s="40"/>
      <c r="S633" s="40">
        <v>1</v>
      </c>
      <c r="T633" s="40"/>
      <c r="U633" s="40"/>
      <c r="V633" s="40">
        <v>1</v>
      </c>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6.25">
      <c r="A637" s="90">
        <v>108020000</v>
      </c>
      <c r="B637" s="42" t="s">
        <v>574</v>
      </c>
      <c r="C637" s="99"/>
      <c r="D637" s="40"/>
      <c r="E637" s="40"/>
      <c r="F637" s="40"/>
      <c r="G637" s="40"/>
      <c r="H637" s="40"/>
      <c r="I637" s="40">
        <v>1</v>
      </c>
      <c r="J637" s="40">
        <v>1</v>
      </c>
      <c r="K637" s="40"/>
      <c r="L637" s="40"/>
      <c r="M637" s="40"/>
      <c r="N637" s="40">
        <v>1</v>
      </c>
      <c r="O637" s="40">
        <v>1</v>
      </c>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1</v>
      </c>
      <c r="E656" s="40"/>
      <c r="F656" s="40"/>
      <c r="G656" s="40">
        <v>1</v>
      </c>
      <c r="H656" s="40"/>
      <c r="I656" s="40"/>
      <c r="J656" s="40"/>
      <c r="K656" s="40"/>
      <c r="L656" s="40"/>
      <c r="M656" s="40"/>
      <c r="N656" s="40"/>
      <c r="O656" s="40"/>
      <c r="P656" s="40"/>
      <c r="Q656" s="40"/>
      <c r="R656" s="40"/>
      <c r="S656" s="40">
        <v>1</v>
      </c>
      <c r="T656" s="40"/>
      <c r="U656" s="40"/>
      <c r="V656" s="40">
        <v>1</v>
      </c>
      <c r="W656" s="40"/>
      <c r="X656" s="39">
        <v>230</v>
      </c>
      <c r="Y656" s="105"/>
      <c r="Z656" s="105"/>
    </row>
    <row r="657" spans="1:26" s="41" customFormat="1" ht="12.75">
      <c r="A657" s="90">
        <v>109010000</v>
      </c>
      <c r="B657" s="42" t="s">
        <v>593</v>
      </c>
      <c r="C657" s="99"/>
      <c r="D657" s="40">
        <v>1</v>
      </c>
      <c r="E657" s="40"/>
      <c r="F657" s="40"/>
      <c r="G657" s="40">
        <v>1</v>
      </c>
      <c r="H657" s="40"/>
      <c r="I657" s="40"/>
      <c r="J657" s="40"/>
      <c r="K657" s="40"/>
      <c r="L657" s="40"/>
      <c r="M657" s="40"/>
      <c r="N657" s="40"/>
      <c r="O657" s="40"/>
      <c r="P657" s="40"/>
      <c r="Q657" s="40"/>
      <c r="R657" s="40"/>
      <c r="S657" s="40">
        <v>1</v>
      </c>
      <c r="T657" s="40"/>
      <c r="U657" s="40"/>
      <c r="V657" s="40">
        <v>1</v>
      </c>
      <c r="W657" s="40"/>
      <c r="X657" s="39">
        <v>315</v>
      </c>
      <c r="Y657" s="105"/>
      <c r="Z657" s="105"/>
    </row>
    <row r="658" spans="1:26" s="41" customFormat="1" ht="26.2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v>1</v>
      </c>
      <c r="O664" s="40"/>
      <c r="P664" s="40"/>
      <c r="Q664" s="40">
        <v>1</v>
      </c>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6.2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2</v>
      </c>
      <c r="J736" s="40">
        <v>1</v>
      </c>
      <c r="K736" s="40"/>
      <c r="L736" s="40">
        <v>1</v>
      </c>
      <c r="M736" s="40"/>
      <c r="N736" s="40">
        <v>1</v>
      </c>
      <c r="O736" s="40">
        <v>1</v>
      </c>
      <c r="P736" s="40"/>
      <c r="Q736" s="40"/>
      <c r="R736" s="40"/>
      <c r="S736" s="40">
        <v>1</v>
      </c>
      <c r="T736" s="40"/>
      <c r="U736" s="40"/>
      <c r="V736" s="40">
        <v>1</v>
      </c>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27</v>
      </c>
      <c r="E738" s="40">
        <v>10</v>
      </c>
      <c r="F738" s="40"/>
      <c r="G738" s="40">
        <v>17</v>
      </c>
      <c r="H738" s="40"/>
      <c r="I738" s="40">
        <v>101</v>
      </c>
      <c r="J738" s="40">
        <v>81</v>
      </c>
      <c r="K738" s="40"/>
      <c r="L738" s="40">
        <v>20</v>
      </c>
      <c r="M738" s="40"/>
      <c r="N738" s="40">
        <v>115</v>
      </c>
      <c r="O738" s="40">
        <v>91</v>
      </c>
      <c r="P738" s="40"/>
      <c r="Q738" s="40">
        <v>24</v>
      </c>
      <c r="R738" s="40"/>
      <c r="S738" s="40">
        <v>13</v>
      </c>
      <c r="T738" s="40"/>
      <c r="U738" s="40"/>
      <c r="V738" s="40">
        <v>13</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4</v>
      </c>
      <c r="J747" s="32"/>
      <c r="K747" s="32"/>
      <c r="L747" s="32">
        <v>4</v>
      </c>
      <c r="M747" s="32"/>
      <c r="N747" s="32">
        <v>4</v>
      </c>
      <c r="O747" s="32"/>
      <c r="P747" s="32"/>
      <c r="Q747" s="32">
        <v>4</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4</v>
      </c>
      <c r="J751" s="32"/>
      <c r="K751" s="32"/>
      <c r="L751" s="32">
        <v>4</v>
      </c>
      <c r="M751" s="32"/>
      <c r="N751" s="32">
        <v>3</v>
      </c>
      <c r="O751" s="32"/>
      <c r="P751" s="32"/>
      <c r="Q751" s="32">
        <v>3</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29</v>
      </c>
      <c r="E754" s="7">
        <f>SUM(E553,E743:E753)</f>
        <v>10</v>
      </c>
      <c r="F754" s="7">
        <f>SUM(F553,F743:F753)</f>
        <v>0</v>
      </c>
      <c r="G754" s="7">
        <f>SUM(G553,G743:G753)</f>
        <v>19</v>
      </c>
      <c r="H754" s="7">
        <f>SUM(H553,H743:H753)</f>
        <v>0</v>
      </c>
      <c r="I754" s="7">
        <f>SUM(J754:M754)</f>
        <v>118</v>
      </c>
      <c r="J754" s="7">
        <f>SUM(J553,J743:J753)</f>
        <v>84</v>
      </c>
      <c r="K754" s="7">
        <f>SUM(K553,K743:K753)</f>
        <v>0</v>
      </c>
      <c r="L754" s="7">
        <f>SUM(L553,L743:L753)</f>
        <v>34</v>
      </c>
      <c r="M754" s="7">
        <f>SUM(M553,M743:M753)</f>
        <v>0</v>
      </c>
      <c r="N754" s="7">
        <f>SUM(O754:R754)</f>
        <v>128</v>
      </c>
      <c r="O754" s="7">
        <f>SUM(O553,O743:O753)</f>
        <v>94</v>
      </c>
      <c r="P754" s="7">
        <f>SUM(P553,P743:P753)</f>
        <v>0</v>
      </c>
      <c r="Q754" s="7">
        <f>SUM(Q553,Q743:Q753)</f>
        <v>34</v>
      </c>
      <c r="R754" s="7">
        <f>SUM(R553,R743:R753)</f>
        <v>0</v>
      </c>
      <c r="S754" s="7">
        <f>SUM(T754:W754)</f>
        <v>19</v>
      </c>
      <c r="T754" s="7">
        <f>SUM(T553,T743:T753)</f>
        <v>0</v>
      </c>
      <c r="U754" s="7">
        <f>SUM(U553,U743:U753)</f>
        <v>0</v>
      </c>
      <c r="V754" s="7">
        <f>SUM(V553,V743:V753)</f>
        <v>19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67</v>
      </c>
      <c r="E756" s="32">
        <f>SUM(E757:E765)</f>
        <v>0</v>
      </c>
      <c r="F756" s="32">
        <f>SUM(F757:F765)</f>
        <v>0</v>
      </c>
      <c r="G756" s="32">
        <f>SUM(G757:G765)</f>
        <v>67</v>
      </c>
      <c r="H756" s="32">
        <f>SUM(H757:H765)</f>
        <v>0</v>
      </c>
      <c r="I756" s="32">
        <f>SUM(J756:M756)</f>
        <v>2634</v>
      </c>
      <c r="J756" s="32">
        <f>SUM(J757:J765)</f>
        <v>9</v>
      </c>
      <c r="K756" s="32">
        <f>SUM(K757:K765)</f>
        <v>0</v>
      </c>
      <c r="L756" s="32">
        <f>SUM(L757:L765)</f>
        <v>2625</v>
      </c>
      <c r="M756" s="32">
        <f>SUM(M757:M765)</f>
        <v>0</v>
      </c>
      <c r="N756" s="32">
        <f>SUM(O756:R756)</f>
        <v>2677</v>
      </c>
      <c r="O756" s="32">
        <f>SUM(O757:O765)</f>
        <v>9</v>
      </c>
      <c r="P756" s="32">
        <f>SUM(P757:P765)</f>
        <v>0</v>
      </c>
      <c r="Q756" s="32">
        <f>SUM(Q757:Q765)</f>
        <v>2668</v>
      </c>
      <c r="R756" s="32">
        <f>SUM(R757:R765)</f>
        <v>0</v>
      </c>
      <c r="S756" s="32">
        <f>SUM(T756:W756)</f>
        <v>24</v>
      </c>
      <c r="T756" s="32">
        <f>SUM(T757:T765)</f>
        <v>0</v>
      </c>
      <c r="U756" s="32">
        <f>SUM(U757:U765)</f>
        <v>0</v>
      </c>
      <c r="V756" s="32">
        <f>SUM(V757:V765)</f>
        <v>24</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4</v>
      </c>
      <c r="J758" s="6">
        <v>2</v>
      </c>
      <c r="K758" s="6"/>
      <c r="L758" s="6">
        <v>2</v>
      </c>
      <c r="M758" s="6"/>
      <c r="N758" s="6">
        <v>4</v>
      </c>
      <c r="O758" s="6">
        <v>2</v>
      </c>
      <c r="P758" s="6"/>
      <c r="Q758" s="6">
        <v>2</v>
      </c>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63</v>
      </c>
      <c r="E760" s="6"/>
      <c r="F760" s="6"/>
      <c r="G760" s="6">
        <v>63</v>
      </c>
      <c r="H760" s="6"/>
      <c r="I760" s="6">
        <v>2470</v>
      </c>
      <c r="J760" s="6">
        <v>4</v>
      </c>
      <c r="K760" s="6"/>
      <c r="L760" s="6">
        <v>2466</v>
      </c>
      <c r="M760" s="6"/>
      <c r="N760" s="6">
        <v>2516</v>
      </c>
      <c r="O760" s="6">
        <v>4</v>
      </c>
      <c r="P760" s="6"/>
      <c r="Q760" s="6">
        <v>2512</v>
      </c>
      <c r="R760" s="6"/>
      <c r="S760" s="6">
        <v>17</v>
      </c>
      <c r="T760" s="6"/>
      <c r="U760" s="6"/>
      <c r="V760" s="6">
        <v>17</v>
      </c>
      <c r="W760" s="6"/>
      <c r="X760" s="5">
        <v>324</v>
      </c>
    </row>
    <row r="761" spans="1:24" ht="39">
      <c r="A761" s="89">
        <v>321040000</v>
      </c>
      <c r="B761" s="30" t="s">
        <v>678</v>
      </c>
      <c r="C761" s="99"/>
      <c r="D761" s="6">
        <v>4</v>
      </c>
      <c r="E761" s="6"/>
      <c r="F761" s="6"/>
      <c r="G761" s="6">
        <v>4</v>
      </c>
      <c r="H761" s="6"/>
      <c r="I761" s="6">
        <v>159</v>
      </c>
      <c r="J761" s="6">
        <v>3</v>
      </c>
      <c r="K761" s="6"/>
      <c r="L761" s="6">
        <v>156</v>
      </c>
      <c r="M761" s="6"/>
      <c r="N761" s="6">
        <v>156</v>
      </c>
      <c r="O761" s="6">
        <v>3</v>
      </c>
      <c r="P761" s="6"/>
      <c r="Q761" s="6">
        <v>153</v>
      </c>
      <c r="R761" s="6"/>
      <c r="S761" s="6">
        <v>7</v>
      </c>
      <c r="T761" s="6"/>
      <c r="U761" s="6"/>
      <c r="V761" s="6">
        <v>7</v>
      </c>
      <c r="W761" s="6"/>
      <c r="X761" s="5">
        <v>324</v>
      </c>
    </row>
    <row r="762" spans="1:24" ht="39">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858</v>
      </c>
      <c r="E766" s="32">
        <f>SUM(E767:E861)</f>
        <v>458</v>
      </c>
      <c r="F766" s="32">
        <f>SUM(F767:F861)</f>
        <v>0</v>
      </c>
      <c r="G766" s="32">
        <f>SUM(G767:G861)</f>
        <v>400</v>
      </c>
      <c r="H766" s="32">
        <f>SUM(H767:H861)</f>
        <v>0</v>
      </c>
      <c r="I766" s="32">
        <f>SUM(J766:M766)</f>
        <v>3455</v>
      </c>
      <c r="J766" s="32">
        <f>SUM(J767:J861)</f>
        <v>1648</v>
      </c>
      <c r="K766" s="32">
        <f>SUM(K767:K861)</f>
        <v>0</v>
      </c>
      <c r="L766" s="32">
        <f>SUM(L767:L861)</f>
        <v>1807</v>
      </c>
      <c r="M766" s="32">
        <f>SUM(M767:M861)</f>
        <v>0</v>
      </c>
      <c r="N766" s="32">
        <f>SUM(O766:R766)</f>
        <v>3212</v>
      </c>
      <c r="O766" s="32">
        <f>SUM(O767:O861)</f>
        <v>2053</v>
      </c>
      <c r="P766" s="32">
        <f>SUM(P767:P861)</f>
        <v>0</v>
      </c>
      <c r="Q766" s="32">
        <f>SUM(Q767:Q861)</f>
        <v>1159</v>
      </c>
      <c r="R766" s="32">
        <f>SUM(R767:R861)</f>
        <v>0</v>
      </c>
      <c r="S766" s="32">
        <f>SUM(T766:W766)</f>
        <v>1101</v>
      </c>
      <c r="T766" s="32">
        <f>SUM(T767:T861)</f>
        <v>53</v>
      </c>
      <c r="U766" s="32">
        <f>SUM(U767:U861)</f>
        <v>0</v>
      </c>
      <c r="V766" s="32">
        <f>SUM(V767:V861)</f>
        <v>1048</v>
      </c>
      <c r="W766" s="32">
        <f>SUM(W767:W861)</f>
        <v>0</v>
      </c>
      <c r="X766" s="33" t="s">
        <v>1916</v>
      </c>
    </row>
    <row r="767" spans="1:24" ht="26.2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v>1</v>
      </c>
      <c r="E769" s="6">
        <v>1</v>
      </c>
      <c r="F769" s="6"/>
      <c r="G769" s="6"/>
      <c r="H769" s="6"/>
      <c r="I769" s="6">
        <v>6</v>
      </c>
      <c r="J769" s="6">
        <v>4</v>
      </c>
      <c r="K769" s="6"/>
      <c r="L769" s="6">
        <v>2</v>
      </c>
      <c r="M769" s="6"/>
      <c r="N769" s="6">
        <v>5</v>
      </c>
      <c r="O769" s="6">
        <v>5</v>
      </c>
      <c r="P769" s="6"/>
      <c r="Q769" s="6"/>
      <c r="R769" s="6"/>
      <c r="S769" s="6">
        <v>2</v>
      </c>
      <c r="T769" s="6"/>
      <c r="U769" s="6"/>
      <c r="V769" s="6">
        <v>2</v>
      </c>
      <c r="W769" s="6"/>
      <c r="X769" s="5">
        <v>333</v>
      </c>
    </row>
    <row r="770" spans="1:24" ht="12.75">
      <c r="A770" s="89">
        <v>301010200</v>
      </c>
      <c r="B770" s="30" t="s">
        <v>685</v>
      </c>
      <c r="C770" s="99"/>
      <c r="D770" s="6">
        <v>1</v>
      </c>
      <c r="E770" s="6">
        <v>1</v>
      </c>
      <c r="F770" s="6"/>
      <c r="G770" s="6"/>
      <c r="H770" s="6"/>
      <c r="I770" s="6">
        <v>1</v>
      </c>
      <c r="J770" s="6">
        <v>1</v>
      </c>
      <c r="K770" s="6"/>
      <c r="L770" s="6"/>
      <c r="M770" s="6"/>
      <c r="N770" s="6">
        <v>2</v>
      </c>
      <c r="O770" s="6">
        <v>2</v>
      </c>
      <c r="P770" s="6"/>
      <c r="Q770" s="6"/>
      <c r="R770" s="6"/>
      <c r="S770" s="6"/>
      <c r="T770" s="6"/>
      <c r="U770" s="6"/>
      <c r="V770" s="6"/>
      <c r="W770" s="6"/>
      <c r="X770" s="5">
        <v>336</v>
      </c>
    </row>
    <row r="771" spans="1:24" ht="12.75">
      <c r="A771" s="89">
        <v>301010300</v>
      </c>
      <c r="B771" s="30" t="s">
        <v>686</v>
      </c>
      <c r="C771" s="99"/>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c r="A777" s="89">
        <v>301020400</v>
      </c>
      <c r="B777" s="30" t="s">
        <v>687</v>
      </c>
      <c r="C777" s="99"/>
      <c r="D777" s="6">
        <v>1</v>
      </c>
      <c r="E777" s="6">
        <v>1</v>
      </c>
      <c r="F777" s="6"/>
      <c r="G777" s="6"/>
      <c r="H777" s="6"/>
      <c r="I777" s="6"/>
      <c r="J777" s="6"/>
      <c r="K777" s="6"/>
      <c r="L777" s="6"/>
      <c r="M777" s="6"/>
      <c r="N777" s="6">
        <v>1</v>
      </c>
      <c r="O777" s="6">
        <v>1</v>
      </c>
      <c r="P777" s="6"/>
      <c r="Q777" s="6"/>
      <c r="R777" s="6"/>
      <c r="S777" s="6"/>
      <c r="T777" s="6"/>
      <c r="U777" s="6"/>
      <c r="V777" s="6"/>
      <c r="W777" s="6"/>
      <c r="X777" s="5">
        <v>327</v>
      </c>
    </row>
    <row r="778" spans="1:24" ht="12.75">
      <c r="A778" s="89">
        <v>301030000</v>
      </c>
      <c r="B778" s="30" t="s">
        <v>689</v>
      </c>
      <c r="C778" s="99"/>
      <c r="D778" s="6">
        <v>2</v>
      </c>
      <c r="E778" s="6"/>
      <c r="F778" s="6"/>
      <c r="G778" s="6">
        <v>2</v>
      </c>
      <c r="H778" s="6"/>
      <c r="I778" s="6"/>
      <c r="J778" s="6"/>
      <c r="K778" s="6"/>
      <c r="L778" s="6"/>
      <c r="M778" s="6"/>
      <c r="N778" s="6">
        <v>1</v>
      </c>
      <c r="O778" s="6"/>
      <c r="P778" s="6"/>
      <c r="Q778" s="6">
        <v>1</v>
      </c>
      <c r="R778" s="6"/>
      <c r="S778" s="6">
        <v>1</v>
      </c>
      <c r="T778" s="6"/>
      <c r="U778" s="6"/>
      <c r="V778" s="6">
        <v>1</v>
      </c>
      <c r="W778" s="6"/>
      <c r="X778" s="5">
        <v>340</v>
      </c>
    </row>
    <row r="779" spans="1:24" ht="12.75">
      <c r="A779" s="89">
        <v>301030100</v>
      </c>
      <c r="B779" s="30" t="s">
        <v>684</v>
      </c>
      <c r="C779" s="99"/>
      <c r="D779" s="6">
        <v>2</v>
      </c>
      <c r="E779" s="6">
        <v>2</v>
      </c>
      <c r="F779" s="6"/>
      <c r="G779" s="6"/>
      <c r="H779" s="6"/>
      <c r="I779" s="6">
        <v>8</v>
      </c>
      <c r="J779" s="6">
        <v>5</v>
      </c>
      <c r="K779" s="6"/>
      <c r="L779" s="6">
        <v>3</v>
      </c>
      <c r="M779" s="6"/>
      <c r="N779" s="6">
        <v>7</v>
      </c>
      <c r="O779" s="6">
        <v>7</v>
      </c>
      <c r="P779" s="6"/>
      <c r="Q779" s="6"/>
      <c r="R779" s="6"/>
      <c r="S779" s="6">
        <v>3</v>
      </c>
      <c r="T779" s="6"/>
      <c r="U779" s="6"/>
      <c r="V779" s="6">
        <v>3</v>
      </c>
      <c r="W779" s="6"/>
      <c r="X779" s="5">
        <v>333</v>
      </c>
    </row>
    <row r="780" spans="1:24" ht="12.75">
      <c r="A780" s="89">
        <v>301030200</v>
      </c>
      <c r="B780" s="30" t="s">
        <v>685</v>
      </c>
      <c r="C780" s="99"/>
      <c r="D780" s="6">
        <v>3</v>
      </c>
      <c r="E780" s="6">
        <v>1</v>
      </c>
      <c r="F780" s="6"/>
      <c r="G780" s="6">
        <v>2</v>
      </c>
      <c r="H780" s="6"/>
      <c r="I780" s="6">
        <v>5</v>
      </c>
      <c r="J780" s="6">
        <v>1</v>
      </c>
      <c r="K780" s="6"/>
      <c r="L780" s="6">
        <v>4</v>
      </c>
      <c r="M780" s="6"/>
      <c r="N780" s="6">
        <v>3</v>
      </c>
      <c r="O780" s="6">
        <v>2</v>
      </c>
      <c r="P780" s="6"/>
      <c r="Q780" s="6">
        <v>1</v>
      </c>
      <c r="R780" s="6"/>
      <c r="S780" s="6">
        <v>5</v>
      </c>
      <c r="T780" s="6"/>
      <c r="U780" s="6"/>
      <c r="V780" s="6">
        <v>5</v>
      </c>
      <c r="W780" s="6"/>
      <c r="X780" s="5">
        <v>327</v>
      </c>
    </row>
    <row r="781" spans="1:24" ht="12.75">
      <c r="A781" s="89">
        <v>301030300</v>
      </c>
      <c r="B781" s="30" t="s">
        <v>690</v>
      </c>
      <c r="C781" s="99"/>
      <c r="D781" s="6">
        <v>17</v>
      </c>
      <c r="E781" s="6">
        <v>8</v>
      </c>
      <c r="F781" s="6"/>
      <c r="G781" s="6">
        <v>9</v>
      </c>
      <c r="H781" s="6"/>
      <c r="I781" s="6">
        <v>32</v>
      </c>
      <c r="J781" s="6">
        <v>14</v>
      </c>
      <c r="K781" s="6"/>
      <c r="L781" s="6">
        <v>18</v>
      </c>
      <c r="M781" s="6"/>
      <c r="N781" s="6">
        <v>29</v>
      </c>
      <c r="O781" s="6">
        <v>22</v>
      </c>
      <c r="P781" s="6"/>
      <c r="Q781" s="6">
        <v>7</v>
      </c>
      <c r="R781" s="6"/>
      <c r="S781" s="6">
        <v>20</v>
      </c>
      <c r="T781" s="6"/>
      <c r="U781" s="6"/>
      <c r="V781" s="6">
        <v>20</v>
      </c>
      <c r="W781" s="6"/>
      <c r="X781" s="5">
        <v>286</v>
      </c>
    </row>
    <row r="782" spans="1:24" ht="12.75">
      <c r="A782" s="89">
        <v>301030400</v>
      </c>
      <c r="B782" s="30" t="s">
        <v>691</v>
      </c>
      <c r="C782" s="99"/>
      <c r="D782" s="6">
        <v>2</v>
      </c>
      <c r="E782" s="6">
        <v>1</v>
      </c>
      <c r="F782" s="6"/>
      <c r="G782" s="6">
        <v>1</v>
      </c>
      <c r="H782" s="6"/>
      <c r="I782" s="6"/>
      <c r="J782" s="6"/>
      <c r="K782" s="6"/>
      <c r="L782" s="6"/>
      <c r="M782" s="6"/>
      <c r="N782" s="6">
        <v>2</v>
      </c>
      <c r="O782" s="6">
        <v>1</v>
      </c>
      <c r="P782" s="6"/>
      <c r="Q782" s="6">
        <v>1</v>
      </c>
      <c r="R782" s="6"/>
      <c r="S782" s="6"/>
      <c r="T782" s="6"/>
      <c r="U782" s="6"/>
      <c r="V782" s="6"/>
      <c r="W782" s="6"/>
      <c r="X782" s="5">
        <v>333</v>
      </c>
    </row>
    <row r="783" spans="1:24" ht="12.75">
      <c r="A783" s="89">
        <v>301030500</v>
      </c>
      <c r="B783" s="30" t="s">
        <v>692</v>
      </c>
      <c r="C783" s="99"/>
      <c r="D783" s="6">
        <v>7</v>
      </c>
      <c r="E783" s="6">
        <v>3</v>
      </c>
      <c r="F783" s="6"/>
      <c r="G783" s="6">
        <v>4</v>
      </c>
      <c r="H783" s="6"/>
      <c r="I783" s="6">
        <v>10</v>
      </c>
      <c r="J783" s="6">
        <v>2</v>
      </c>
      <c r="K783" s="6"/>
      <c r="L783" s="6">
        <v>8</v>
      </c>
      <c r="M783" s="6"/>
      <c r="N783" s="6">
        <v>8</v>
      </c>
      <c r="O783" s="6">
        <v>5</v>
      </c>
      <c r="P783" s="6"/>
      <c r="Q783" s="6">
        <v>3</v>
      </c>
      <c r="R783" s="6"/>
      <c r="S783" s="6">
        <v>9</v>
      </c>
      <c r="T783" s="6"/>
      <c r="U783" s="6"/>
      <c r="V783" s="6">
        <v>9</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c r="A786" s="89">
        <v>301040100</v>
      </c>
      <c r="B786" s="30" t="s">
        <v>695</v>
      </c>
      <c r="C786" s="99"/>
      <c r="D786" s="6">
        <v>1</v>
      </c>
      <c r="E786" s="6">
        <v>1</v>
      </c>
      <c r="F786" s="6"/>
      <c r="G786" s="6"/>
      <c r="H786" s="6"/>
      <c r="I786" s="6">
        <v>1</v>
      </c>
      <c r="J786" s="6"/>
      <c r="K786" s="6"/>
      <c r="L786" s="6">
        <v>1</v>
      </c>
      <c r="M786" s="6"/>
      <c r="N786" s="6">
        <v>1</v>
      </c>
      <c r="O786" s="6">
        <v>1</v>
      </c>
      <c r="P786" s="6"/>
      <c r="Q786" s="6"/>
      <c r="R786" s="6"/>
      <c r="S786" s="6">
        <v>1</v>
      </c>
      <c r="T786" s="6"/>
      <c r="U786" s="6"/>
      <c r="V786" s="6">
        <v>1</v>
      </c>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v>1</v>
      </c>
      <c r="F788" s="6"/>
      <c r="G788" s="6"/>
      <c r="H788" s="6"/>
      <c r="I788" s="6"/>
      <c r="J788" s="6"/>
      <c r="K788" s="6"/>
      <c r="L788" s="6"/>
      <c r="M788" s="6"/>
      <c r="N788" s="6"/>
      <c r="O788" s="6"/>
      <c r="P788" s="6"/>
      <c r="Q788" s="6"/>
      <c r="R788" s="6"/>
      <c r="S788" s="6">
        <v>1</v>
      </c>
      <c r="T788" s="6">
        <v>1</v>
      </c>
      <c r="U788" s="6"/>
      <c r="V788" s="6"/>
      <c r="W788" s="6"/>
      <c r="X788" s="5">
        <v>345</v>
      </c>
    </row>
    <row r="789" spans="1:24" ht="12.75">
      <c r="A789" s="89">
        <v>302010000</v>
      </c>
      <c r="B789" s="30" t="s">
        <v>698</v>
      </c>
      <c r="C789" s="99"/>
      <c r="D789" s="6"/>
      <c r="E789" s="6"/>
      <c r="F789" s="6"/>
      <c r="G789" s="6"/>
      <c r="H789" s="6"/>
      <c r="I789" s="6">
        <v>6</v>
      </c>
      <c r="J789" s="6">
        <v>2</v>
      </c>
      <c r="K789" s="6"/>
      <c r="L789" s="6">
        <v>4</v>
      </c>
      <c r="M789" s="6"/>
      <c r="N789" s="6">
        <v>3</v>
      </c>
      <c r="O789" s="6">
        <v>2</v>
      </c>
      <c r="P789" s="6"/>
      <c r="Q789" s="6">
        <v>1</v>
      </c>
      <c r="R789" s="6"/>
      <c r="S789" s="6">
        <v>3</v>
      </c>
      <c r="T789" s="6"/>
      <c r="U789" s="6"/>
      <c r="V789" s="6">
        <v>3</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c r="A793" s="89">
        <v>302040000</v>
      </c>
      <c r="B793" s="30" t="s">
        <v>702</v>
      </c>
      <c r="C793" s="99"/>
      <c r="D793" s="6"/>
      <c r="E793" s="6"/>
      <c r="F793" s="6"/>
      <c r="G793" s="6"/>
      <c r="H793" s="6"/>
      <c r="I793" s="6">
        <v>1</v>
      </c>
      <c r="J793" s="6"/>
      <c r="K793" s="6"/>
      <c r="L793" s="6">
        <v>1</v>
      </c>
      <c r="M793" s="6"/>
      <c r="N793" s="6"/>
      <c r="O793" s="6"/>
      <c r="P793" s="6"/>
      <c r="Q793" s="6"/>
      <c r="R793" s="6"/>
      <c r="S793" s="6">
        <v>1</v>
      </c>
      <c r="T793" s="6"/>
      <c r="U793" s="6"/>
      <c r="V793" s="6">
        <v>1</v>
      </c>
      <c r="W793" s="6"/>
      <c r="X793" s="5">
        <v>345</v>
      </c>
    </row>
    <row r="794" spans="1:24" ht="12.75">
      <c r="A794" s="89">
        <v>302050000</v>
      </c>
      <c r="B794" s="30" t="s">
        <v>703</v>
      </c>
      <c r="C794" s="99"/>
      <c r="D794" s="6">
        <v>3</v>
      </c>
      <c r="E794" s="6">
        <v>1</v>
      </c>
      <c r="F794" s="6"/>
      <c r="G794" s="6">
        <v>2</v>
      </c>
      <c r="H794" s="6"/>
      <c r="I794" s="6">
        <v>6</v>
      </c>
      <c r="J794" s="6">
        <v>1</v>
      </c>
      <c r="K794" s="6"/>
      <c r="L794" s="6">
        <v>5</v>
      </c>
      <c r="M794" s="6"/>
      <c r="N794" s="6">
        <v>4</v>
      </c>
      <c r="O794" s="6">
        <v>2</v>
      </c>
      <c r="P794" s="6"/>
      <c r="Q794" s="6">
        <v>2</v>
      </c>
      <c r="R794" s="6"/>
      <c r="S794" s="6">
        <v>5</v>
      </c>
      <c r="T794" s="6"/>
      <c r="U794" s="6"/>
      <c r="V794" s="6">
        <v>5</v>
      </c>
      <c r="W794" s="6"/>
      <c r="X794" s="5">
        <v>368</v>
      </c>
    </row>
    <row r="795" spans="1:24" ht="12.75">
      <c r="A795" s="89">
        <v>302060000</v>
      </c>
      <c r="B795" s="30" t="s">
        <v>704</v>
      </c>
      <c r="C795" s="99"/>
      <c r="D795" s="6">
        <v>2</v>
      </c>
      <c r="E795" s="6">
        <v>1</v>
      </c>
      <c r="F795" s="6"/>
      <c r="G795" s="6">
        <v>1</v>
      </c>
      <c r="H795" s="6"/>
      <c r="I795" s="6">
        <v>6</v>
      </c>
      <c r="J795" s="6">
        <v>3</v>
      </c>
      <c r="K795" s="6"/>
      <c r="L795" s="6">
        <v>3</v>
      </c>
      <c r="M795" s="6"/>
      <c r="N795" s="6">
        <v>4</v>
      </c>
      <c r="O795" s="6">
        <v>4</v>
      </c>
      <c r="P795" s="6"/>
      <c r="Q795" s="6"/>
      <c r="R795" s="6"/>
      <c r="S795" s="6">
        <v>4</v>
      </c>
      <c r="T795" s="6"/>
      <c r="U795" s="6"/>
      <c r="V795" s="6">
        <v>4</v>
      </c>
      <c r="W795" s="6"/>
      <c r="X795" s="5">
        <v>298</v>
      </c>
    </row>
    <row r="796" spans="1:24" ht="12.75">
      <c r="A796" s="89">
        <v>302070000</v>
      </c>
      <c r="B796" s="30" t="s">
        <v>705</v>
      </c>
      <c r="C796" s="99"/>
      <c r="D796" s="6">
        <v>1</v>
      </c>
      <c r="E796" s="6"/>
      <c r="F796" s="6"/>
      <c r="G796" s="6">
        <v>1</v>
      </c>
      <c r="H796" s="6"/>
      <c r="I796" s="6">
        <v>9</v>
      </c>
      <c r="J796" s="6">
        <v>2</v>
      </c>
      <c r="K796" s="6"/>
      <c r="L796" s="6">
        <v>7</v>
      </c>
      <c r="M796" s="6"/>
      <c r="N796" s="6">
        <v>2</v>
      </c>
      <c r="O796" s="6">
        <v>1</v>
      </c>
      <c r="P796" s="6"/>
      <c r="Q796" s="6">
        <v>1</v>
      </c>
      <c r="R796" s="6"/>
      <c r="S796" s="6">
        <v>8</v>
      </c>
      <c r="T796" s="6">
        <v>1</v>
      </c>
      <c r="U796" s="6"/>
      <c r="V796" s="6">
        <v>7</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c r="A801" s="89">
        <v>303020000</v>
      </c>
      <c r="B801" s="30" t="s">
        <v>710</v>
      </c>
      <c r="C801" s="99"/>
      <c r="D801" s="6">
        <v>1</v>
      </c>
      <c r="E801" s="6"/>
      <c r="F801" s="6"/>
      <c r="G801" s="6">
        <v>1</v>
      </c>
      <c r="H801" s="6"/>
      <c r="I801" s="6"/>
      <c r="J801" s="6"/>
      <c r="K801" s="6"/>
      <c r="L801" s="6"/>
      <c r="M801" s="6"/>
      <c r="N801" s="6"/>
      <c r="O801" s="6"/>
      <c r="P801" s="6"/>
      <c r="Q801" s="6"/>
      <c r="R801" s="6"/>
      <c r="S801" s="6">
        <v>1</v>
      </c>
      <c r="T801" s="6"/>
      <c r="U801" s="6"/>
      <c r="V801" s="6">
        <v>1</v>
      </c>
      <c r="W801" s="6"/>
      <c r="X801" s="5">
        <v>386</v>
      </c>
    </row>
    <row r="802" spans="1:24" ht="12.75">
      <c r="A802" s="89">
        <v>303030000</v>
      </c>
      <c r="B802" s="30" t="s">
        <v>711</v>
      </c>
      <c r="C802" s="99"/>
      <c r="D802" s="6">
        <v>1</v>
      </c>
      <c r="E802" s="6">
        <v>1</v>
      </c>
      <c r="F802" s="6"/>
      <c r="G802" s="6"/>
      <c r="H802" s="6"/>
      <c r="I802" s="6"/>
      <c r="J802" s="6"/>
      <c r="K802" s="6"/>
      <c r="L802" s="6"/>
      <c r="M802" s="6"/>
      <c r="N802" s="6">
        <v>1</v>
      </c>
      <c r="O802" s="6">
        <v>1</v>
      </c>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c r="A804" s="89">
        <v>304000000</v>
      </c>
      <c r="B804" s="30" t="s">
        <v>713</v>
      </c>
      <c r="C804" s="99"/>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c r="A805" s="89">
        <v>304010000</v>
      </c>
      <c r="B805" s="30" t="s">
        <v>714</v>
      </c>
      <c r="C805" s="99"/>
      <c r="D805" s="6">
        <v>6</v>
      </c>
      <c r="E805" s="6">
        <v>1</v>
      </c>
      <c r="F805" s="6"/>
      <c r="G805" s="6">
        <v>5</v>
      </c>
      <c r="H805" s="6"/>
      <c r="I805" s="6">
        <v>15</v>
      </c>
      <c r="J805" s="6">
        <v>6</v>
      </c>
      <c r="K805" s="6"/>
      <c r="L805" s="6">
        <v>9</v>
      </c>
      <c r="M805" s="6"/>
      <c r="N805" s="6">
        <v>10</v>
      </c>
      <c r="O805" s="6">
        <v>7</v>
      </c>
      <c r="P805" s="6"/>
      <c r="Q805" s="6">
        <v>3</v>
      </c>
      <c r="R805" s="6"/>
      <c r="S805" s="6">
        <v>11</v>
      </c>
      <c r="T805" s="6"/>
      <c r="U805" s="6"/>
      <c r="V805" s="6">
        <v>11</v>
      </c>
      <c r="W805" s="6"/>
      <c r="X805" s="5">
        <v>327</v>
      </c>
    </row>
    <row r="806" spans="1:24" ht="12.75">
      <c r="A806" s="89">
        <v>304020000</v>
      </c>
      <c r="B806" s="30" t="s">
        <v>715</v>
      </c>
      <c r="C806" s="99"/>
      <c r="D806" s="6">
        <v>8</v>
      </c>
      <c r="E806" s="6">
        <v>2</v>
      </c>
      <c r="F806" s="6"/>
      <c r="G806" s="6">
        <v>6</v>
      </c>
      <c r="H806" s="6"/>
      <c r="I806" s="6">
        <v>4</v>
      </c>
      <c r="J806" s="6"/>
      <c r="K806" s="6"/>
      <c r="L806" s="6">
        <v>4</v>
      </c>
      <c r="M806" s="6"/>
      <c r="N806" s="6">
        <v>4</v>
      </c>
      <c r="O806" s="6">
        <v>2</v>
      </c>
      <c r="P806" s="6"/>
      <c r="Q806" s="6">
        <v>2</v>
      </c>
      <c r="R806" s="6"/>
      <c r="S806" s="6">
        <v>8</v>
      </c>
      <c r="T806" s="6"/>
      <c r="U806" s="6"/>
      <c r="V806" s="6">
        <v>8</v>
      </c>
      <c r="W806" s="6"/>
      <c r="X806" s="5">
        <v>327</v>
      </c>
    </row>
    <row r="807" spans="1:24" ht="12.75">
      <c r="A807" s="89">
        <v>304030000</v>
      </c>
      <c r="B807" s="30" t="s">
        <v>716</v>
      </c>
      <c r="C807" s="99"/>
      <c r="D807" s="6">
        <v>1</v>
      </c>
      <c r="E807" s="6"/>
      <c r="F807" s="6"/>
      <c r="G807" s="6">
        <v>1</v>
      </c>
      <c r="H807" s="6"/>
      <c r="I807" s="6">
        <v>10</v>
      </c>
      <c r="J807" s="6">
        <v>3</v>
      </c>
      <c r="K807" s="6"/>
      <c r="L807" s="6">
        <v>7</v>
      </c>
      <c r="M807" s="6"/>
      <c r="N807" s="6">
        <v>4</v>
      </c>
      <c r="O807" s="6">
        <v>3</v>
      </c>
      <c r="P807" s="6"/>
      <c r="Q807" s="6">
        <v>1</v>
      </c>
      <c r="R807" s="6"/>
      <c r="S807" s="6">
        <v>7</v>
      </c>
      <c r="T807" s="6"/>
      <c r="U807" s="6"/>
      <c r="V807" s="6">
        <v>7</v>
      </c>
      <c r="W807" s="6"/>
      <c r="X807" s="5">
        <v>345</v>
      </c>
    </row>
    <row r="808" spans="1:24" ht="12.75">
      <c r="A808" s="89">
        <v>304040000</v>
      </c>
      <c r="B808" s="30" t="s">
        <v>717</v>
      </c>
      <c r="C808" s="99"/>
      <c r="D808" s="6"/>
      <c r="E808" s="6"/>
      <c r="F808" s="6"/>
      <c r="G808" s="6"/>
      <c r="H808" s="6"/>
      <c r="I808" s="6">
        <v>2</v>
      </c>
      <c r="J808" s="6"/>
      <c r="K808" s="6"/>
      <c r="L808" s="6">
        <v>2</v>
      </c>
      <c r="M808" s="6"/>
      <c r="N808" s="6"/>
      <c r="O808" s="6"/>
      <c r="P808" s="6"/>
      <c r="Q808" s="6"/>
      <c r="R808" s="6"/>
      <c r="S808" s="6">
        <v>2</v>
      </c>
      <c r="T808" s="6"/>
      <c r="U808" s="6"/>
      <c r="V808" s="6">
        <v>2</v>
      </c>
      <c r="W808" s="6"/>
      <c r="X808" s="5">
        <v>315</v>
      </c>
    </row>
    <row r="809" spans="1:24" ht="12.75">
      <c r="A809" s="89">
        <v>304050000</v>
      </c>
      <c r="B809" s="30" t="s">
        <v>718</v>
      </c>
      <c r="C809" s="99"/>
      <c r="D809" s="6">
        <v>1</v>
      </c>
      <c r="E809" s="6"/>
      <c r="F809" s="6"/>
      <c r="G809" s="6">
        <v>1</v>
      </c>
      <c r="H809" s="6"/>
      <c r="I809" s="6">
        <v>1</v>
      </c>
      <c r="J809" s="6"/>
      <c r="K809" s="6"/>
      <c r="L809" s="6">
        <v>1</v>
      </c>
      <c r="M809" s="6"/>
      <c r="N809" s="6">
        <v>1</v>
      </c>
      <c r="O809" s="6"/>
      <c r="P809" s="6"/>
      <c r="Q809" s="6">
        <v>1</v>
      </c>
      <c r="R809" s="6"/>
      <c r="S809" s="6">
        <v>1</v>
      </c>
      <c r="T809" s="6"/>
      <c r="U809" s="6"/>
      <c r="V809" s="6">
        <v>1</v>
      </c>
      <c r="W809" s="6"/>
      <c r="X809" s="5">
        <v>330</v>
      </c>
    </row>
    <row r="810" spans="1:24" ht="12.75">
      <c r="A810" s="89">
        <v>304060000</v>
      </c>
      <c r="B810" s="30" t="s">
        <v>2344</v>
      </c>
      <c r="C810" s="99"/>
      <c r="D810" s="6"/>
      <c r="E810" s="6"/>
      <c r="F810" s="6"/>
      <c r="G810" s="6"/>
      <c r="H810" s="6"/>
      <c r="I810" s="6">
        <v>1</v>
      </c>
      <c r="J810" s="6"/>
      <c r="K810" s="6"/>
      <c r="L810" s="6">
        <v>1</v>
      </c>
      <c r="M810" s="6"/>
      <c r="N810" s="6">
        <v>1</v>
      </c>
      <c r="O810" s="6"/>
      <c r="P810" s="6"/>
      <c r="Q810" s="6">
        <v>1</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197</v>
      </c>
      <c r="E812" s="6">
        <v>127</v>
      </c>
      <c r="F812" s="6"/>
      <c r="G812" s="6">
        <v>70</v>
      </c>
      <c r="H812" s="6"/>
      <c r="I812" s="6">
        <v>464</v>
      </c>
      <c r="J812" s="6">
        <v>184</v>
      </c>
      <c r="K812" s="6"/>
      <c r="L812" s="6">
        <v>280</v>
      </c>
      <c r="M812" s="6"/>
      <c r="N812" s="6">
        <v>517</v>
      </c>
      <c r="O812" s="6">
        <v>305</v>
      </c>
      <c r="P812" s="6"/>
      <c r="Q812" s="6">
        <v>212</v>
      </c>
      <c r="R812" s="6"/>
      <c r="S812" s="6">
        <v>144</v>
      </c>
      <c r="T812" s="6">
        <v>6</v>
      </c>
      <c r="U812" s="6"/>
      <c r="V812" s="6">
        <v>138</v>
      </c>
      <c r="W812" s="6"/>
      <c r="X812" s="5">
        <v>315</v>
      </c>
    </row>
    <row r="813" spans="1:24" ht="12.75">
      <c r="A813" s="89">
        <v>304080000</v>
      </c>
      <c r="B813" s="30" t="s">
        <v>720</v>
      </c>
      <c r="C813" s="99"/>
      <c r="D813" s="6">
        <v>8</v>
      </c>
      <c r="E813" s="6">
        <v>5</v>
      </c>
      <c r="F813" s="6"/>
      <c r="G813" s="6">
        <v>3</v>
      </c>
      <c r="H813" s="6"/>
      <c r="I813" s="6">
        <v>65</v>
      </c>
      <c r="J813" s="6">
        <v>18</v>
      </c>
      <c r="K813" s="6"/>
      <c r="L813" s="6">
        <v>47</v>
      </c>
      <c r="M813" s="6"/>
      <c r="N813" s="6">
        <v>66</v>
      </c>
      <c r="O813" s="6">
        <v>21</v>
      </c>
      <c r="P813" s="6"/>
      <c r="Q813" s="6">
        <v>45</v>
      </c>
      <c r="R813" s="6"/>
      <c r="S813" s="6">
        <v>7</v>
      </c>
      <c r="T813" s="6">
        <v>2</v>
      </c>
      <c r="U813" s="6"/>
      <c r="V813" s="6">
        <v>5</v>
      </c>
      <c r="W813" s="6"/>
      <c r="X813" s="5">
        <v>315</v>
      </c>
    </row>
    <row r="814" spans="1:24" ht="26.25">
      <c r="A814" s="89">
        <v>304080100</v>
      </c>
      <c r="B814" s="30" t="s">
        <v>721</v>
      </c>
      <c r="C814" s="99"/>
      <c r="D814" s="6"/>
      <c r="E814" s="6"/>
      <c r="F814" s="6"/>
      <c r="G814" s="6"/>
      <c r="H814" s="6"/>
      <c r="I814" s="6">
        <v>1</v>
      </c>
      <c r="J814" s="6"/>
      <c r="K814" s="6"/>
      <c r="L814" s="6">
        <v>1</v>
      </c>
      <c r="M814" s="6"/>
      <c r="N814" s="6">
        <v>1</v>
      </c>
      <c r="O814" s="6"/>
      <c r="P814" s="6"/>
      <c r="Q814" s="6">
        <v>1</v>
      </c>
      <c r="R814" s="6"/>
      <c r="S814" s="6"/>
      <c r="T814" s="6"/>
      <c r="U814" s="6"/>
      <c r="V814" s="6"/>
      <c r="W814" s="6"/>
      <c r="X814" s="5">
        <v>398</v>
      </c>
    </row>
    <row r="815" spans="1:24" ht="12.75">
      <c r="A815" s="89">
        <v>304090000</v>
      </c>
      <c r="B815" s="30" t="s">
        <v>722</v>
      </c>
      <c r="C815" s="99"/>
      <c r="D815" s="6">
        <v>123</v>
      </c>
      <c r="E815" s="6">
        <v>48</v>
      </c>
      <c r="F815" s="6"/>
      <c r="G815" s="6">
        <v>75</v>
      </c>
      <c r="H815" s="6"/>
      <c r="I815" s="6">
        <v>1000</v>
      </c>
      <c r="J815" s="6">
        <v>401</v>
      </c>
      <c r="K815" s="6"/>
      <c r="L815" s="6">
        <v>599</v>
      </c>
      <c r="M815" s="6"/>
      <c r="N815" s="6">
        <v>817</v>
      </c>
      <c r="O815" s="6">
        <v>420</v>
      </c>
      <c r="P815" s="6"/>
      <c r="Q815" s="6">
        <v>397</v>
      </c>
      <c r="R815" s="6"/>
      <c r="S815" s="6">
        <v>306</v>
      </c>
      <c r="T815" s="6">
        <v>29</v>
      </c>
      <c r="U815" s="6"/>
      <c r="V815" s="6">
        <v>277</v>
      </c>
      <c r="W815" s="6"/>
      <c r="X815" s="5">
        <v>274</v>
      </c>
    </row>
    <row r="816" spans="1:24" ht="12.75">
      <c r="A816" s="89">
        <v>304090100</v>
      </c>
      <c r="B816" s="30" t="s">
        <v>723</v>
      </c>
      <c r="C816" s="99"/>
      <c r="D816" s="6">
        <v>2</v>
      </c>
      <c r="E816" s="6"/>
      <c r="F816" s="6"/>
      <c r="G816" s="6">
        <v>2</v>
      </c>
      <c r="H816" s="6"/>
      <c r="I816" s="6">
        <v>5</v>
      </c>
      <c r="J816" s="6">
        <v>1</v>
      </c>
      <c r="K816" s="6"/>
      <c r="L816" s="6">
        <v>4</v>
      </c>
      <c r="M816" s="6"/>
      <c r="N816" s="6">
        <v>3</v>
      </c>
      <c r="O816" s="6">
        <v>1</v>
      </c>
      <c r="P816" s="6"/>
      <c r="Q816" s="6">
        <v>2</v>
      </c>
      <c r="R816" s="6"/>
      <c r="S816" s="6">
        <v>4</v>
      </c>
      <c r="T816" s="6"/>
      <c r="U816" s="6"/>
      <c r="V816" s="6">
        <v>4</v>
      </c>
      <c r="W816" s="6"/>
      <c r="X816" s="5">
        <v>327</v>
      </c>
    </row>
    <row r="817" spans="1:24" ht="12.75">
      <c r="A817" s="89">
        <v>304090200</v>
      </c>
      <c r="B817" s="30" t="s">
        <v>724</v>
      </c>
      <c r="C817" s="99"/>
      <c r="D817" s="6">
        <v>13</v>
      </c>
      <c r="E817" s="6">
        <v>4</v>
      </c>
      <c r="F817" s="6"/>
      <c r="G817" s="6">
        <v>9</v>
      </c>
      <c r="H817" s="6"/>
      <c r="I817" s="6"/>
      <c r="J817" s="6"/>
      <c r="K817" s="6"/>
      <c r="L817" s="6"/>
      <c r="M817" s="6"/>
      <c r="N817" s="6">
        <v>13</v>
      </c>
      <c r="O817" s="6">
        <v>4</v>
      </c>
      <c r="P817" s="6"/>
      <c r="Q817" s="6">
        <v>9</v>
      </c>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4</v>
      </c>
      <c r="E820" s="6">
        <v>2</v>
      </c>
      <c r="F820" s="6"/>
      <c r="G820" s="6">
        <v>2</v>
      </c>
      <c r="H820" s="6"/>
      <c r="I820" s="6">
        <v>2</v>
      </c>
      <c r="J820" s="6">
        <v>1</v>
      </c>
      <c r="K820" s="6"/>
      <c r="L820" s="6">
        <v>1</v>
      </c>
      <c r="M820" s="6"/>
      <c r="N820" s="6">
        <v>4</v>
      </c>
      <c r="O820" s="6">
        <v>3</v>
      </c>
      <c r="P820" s="6"/>
      <c r="Q820" s="6">
        <v>1</v>
      </c>
      <c r="R820" s="6"/>
      <c r="S820" s="6">
        <v>2</v>
      </c>
      <c r="T820" s="6"/>
      <c r="U820" s="6"/>
      <c r="V820" s="6">
        <v>2</v>
      </c>
      <c r="W820" s="6"/>
      <c r="X820" s="5">
        <v>322</v>
      </c>
    </row>
    <row r="821" spans="1:24" ht="12.75">
      <c r="A821" s="89">
        <v>305010100</v>
      </c>
      <c r="B821" s="30" t="s">
        <v>728</v>
      </c>
      <c r="C821" s="99"/>
      <c r="D821" s="6">
        <v>5</v>
      </c>
      <c r="E821" s="6">
        <v>4</v>
      </c>
      <c r="F821" s="6"/>
      <c r="G821" s="6">
        <v>1</v>
      </c>
      <c r="H821" s="6"/>
      <c r="I821" s="6">
        <v>5</v>
      </c>
      <c r="J821" s="6">
        <v>3</v>
      </c>
      <c r="K821" s="6"/>
      <c r="L821" s="6">
        <v>2</v>
      </c>
      <c r="M821" s="6"/>
      <c r="N821" s="6">
        <v>8</v>
      </c>
      <c r="O821" s="6">
        <v>7</v>
      </c>
      <c r="P821" s="6"/>
      <c r="Q821" s="6">
        <v>1</v>
      </c>
      <c r="R821" s="6"/>
      <c r="S821" s="6">
        <v>2</v>
      </c>
      <c r="T821" s="6"/>
      <c r="U821" s="6"/>
      <c r="V821" s="6">
        <v>2</v>
      </c>
      <c r="W821" s="6"/>
      <c r="X821" s="5">
        <v>303</v>
      </c>
    </row>
    <row r="822" spans="1:24" ht="26.25">
      <c r="A822" s="89">
        <v>305010200</v>
      </c>
      <c r="B822" s="30" t="s">
        <v>729</v>
      </c>
      <c r="C822" s="99"/>
      <c r="D822" s="6">
        <v>3</v>
      </c>
      <c r="E822" s="6">
        <v>3</v>
      </c>
      <c r="F822" s="6"/>
      <c r="G822" s="6"/>
      <c r="H822" s="6"/>
      <c r="I822" s="6">
        <v>5</v>
      </c>
      <c r="J822" s="6">
        <v>2</v>
      </c>
      <c r="K822" s="6"/>
      <c r="L822" s="6">
        <v>3</v>
      </c>
      <c r="M822" s="6"/>
      <c r="N822" s="6">
        <v>5</v>
      </c>
      <c r="O822" s="6">
        <v>5</v>
      </c>
      <c r="P822" s="6"/>
      <c r="Q822" s="6"/>
      <c r="R822" s="6"/>
      <c r="S822" s="6">
        <v>3</v>
      </c>
      <c r="T822" s="6"/>
      <c r="U822" s="6"/>
      <c r="V822" s="6">
        <v>3</v>
      </c>
      <c r="W822" s="6"/>
      <c r="X822" s="5">
        <v>374</v>
      </c>
    </row>
    <row r="823" spans="1:24" ht="26.25">
      <c r="A823" s="89">
        <v>305010300</v>
      </c>
      <c r="B823" s="30" t="s">
        <v>730</v>
      </c>
      <c r="C823" s="99"/>
      <c r="D823" s="6">
        <v>1</v>
      </c>
      <c r="E823" s="6"/>
      <c r="F823" s="6"/>
      <c r="G823" s="6">
        <v>1</v>
      </c>
      <c r="H823" s="6"/>
      <c r="I823" s="6">
        <v>8</v>
      </c>
      <c r="J823" s="6">
        <v>6</v>
      </c>
      <c r="K823" s="6"/>
      <c r="L823" s="6">
        <v>2</v>
      </c>
      <c r="M823" s="6"/>
      <c r="N823" s="6">
        <v>7</v>
      </c>
      <c r="O823" s="6">
        <v>6</v>
      </c>
      <c r="P823" s="6"/>
      <c r="Q823" s="6">
        <v>1</v>
      </c>
      <c r="R823" s="6"/>
      <c r="S823" s="6">
        <v>2</v>
      </c>
      <c r="T823" s="6"/>
      <c r="U823" s="6"/>
      <c r="V823" s="6">
        <v>2</v>
      </c>
      <c r="W823" s="6"/>
      <c r="X823" s="5">
        <v>357</v>
      </c>
    </row>
    <row r="824" spans="1:24" ht="12.75">
      <c r="A824" s="89">
        <v>305010400</v>
      </c>
      <c r="B824" s="30" t="s">
        <v>731</v>
      </c>
      <c r="C824" s="99"/>
      <c r="D824" s="6">
        <v>3</v>
      </c>
      <c r="E824" s="6">
        <v>1</v>
      </c>
      <c r="F824" s="6"/>
      <c r="G824" s="6">
        <v>2</v>
      </c>
      <c r="H824" s="6"/>
      <c r="I824" s="6">
        <v>7</v>
      </c>
      <c r="J824" s="6">
        <v>4</v>
      </c>
      <c r="K824" s="6"/>
      <c r="L824" s="6">
        <v>3</v>
      </c>
      <c r="M824" s="6"/>
      <c r="N824" s="6">
        <v>7</v>
      </c>
      <c r="O824" s="6">
        <v>5</v>
      </c>
      <c r="P824" s="6"/>
      <c r="Q824" s="6">
        <v>2</v>
      </c>
      <c r="R824" s="6"/>
      <c r="S824" s="6">
        <v>3</v>
      </c>
      <c r="T824" s="6"/>
      <c r="U824" s="6"/>
      <c r="V824" s="6">
        <v>3</v>
      </c>
      <c r="W824" s="6"/>
      <c r="X824" s="5">
        <v>327</v>
      </c>
    </row>
    <row r="825" spans="1:24" ht="12.75">
      <c r="A825" s="89">
        <v>305010500</v>
      </c>
      <c r="B825" s="30" t="s">
        <v>732</v>
      </c>
      <c r="C825" s="99"/>
      <c r="D825" s="6">
        <v>3</v>
      </c>
      <c r="E825" s="6">
        <v>2</v>
      </c>
      <c r="F825" s="6"/>
      <c r="G825" s="6">
        <v>1</v>
      </c>
      <c r="H825" s="6"/>
      <c r="I825" s="6"/>
      <c r="J825" s="6"/>
      <c r="K825" s="6"/>
      <c r="L825" s="6"/>
      <c r="M825" s="6"/>
      <c r="N825" s="6">
        <v>3</v>
      </c>
      <c r="O825" s="6">
        <v>2</v>
      </c>
      <c r="P825" s="6"/>
      <c r="Q825" s="6">
        <v>1</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19</v>
      </c>
      <c r="E829" s="6">
        <v>14</v>
      </c>
      <c r="F829" s="6"/>
      <c r="G829" s="6">
        <v>5</v>
      </c>
      <c r="H829" s="6"/>
      <c r="I829" s="6">
        <v>50</v>
      </c>
      <c r="J829" s="6">
        <v>28</v>
      </c>
      <c r="K829" s="6"/>
      <c r="L829" s="6">
        <v>22</v>
      </c>
      <c r="M829" s="6"/>
      <c r="N829" s="6">
        <v>47</v>
      </c>
      <c r="O829" s="6">
        <v>41</v>
      </c>
      <c r="P829" s="6"/>
      <c r="Q829" s="6">
        <v>6</v>
      </c>
      <c r="R829" s="6"/>
      <c r="S829" s="6">
        <v>22</v>
      </c>
      <c r="T829" s="6">
        <v>1</v>
      </c>
      <c r="U829" s="6"/>
      <c r="V829" s="6">
        <v>21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v>1</v>
      </c>
      <c r="O831" s="6"/>
      <c r="P831" s="6"/>
      <c r="Q831" s="6">
        <v>1</v>
      </c>
      <c r="R831" s="6"/>
      <c r="S831" s="6"/>
      <c r="T831" s="6"/>
      <c r="U831" s="6"/>
      <c r="V831" s="6"/>
      <c r="W831" s="6"/>
      <c r="X831" s="5">
        <v>315</v>
      </c>
    </row>
    <row r="832" spans="1:24" ht="12.75">
      <c r="A832" s="89">
        <v>305030000</v>
      </c>
      <c r="B832" s="30" t="s">
        <v>739</v>
      </c>
      <c r="C832" s="99"/>
      <c r="D832" s="6">
        <v>4</v>
      </c>
      <c r="E832" s="6">
        <v>3</v>
      </c>
      <c r="F832" s="6"/>
      <c r="G832" s="6">
        <v>1</v>
      </c>
      <c r="H832" s="6"/>
      <c r="I832" s="6">
        <v>25</v>
      </c>
      <c r="J832" s="6">
        <v>7</v>
      </c>
      <c r="K832" s="6"/>
      <c r="L832" s="6">
        <v>18</v>
      </c>
      <c r="M832" s="6"/>
      <c r="N832" s="6">
        <v>16</v>
      </c>
      <c r="O832" s="6">
        <v>10</v>
      </c>
      <c r="P832" s="6"/>
      <c r="Q832" s="6">
        <v>6</v>
      </c>
      <c r="R832" s="6"/>
      <c r="S832" s="6">
        <v>13</v>
      </c>
      <c r="T832" s="6"/>
      <c r="U832" s="6"/>
      <c r="V832" s="6">
        <v>13</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3</v>
      </c>
      <c r="E834" s="6">
        <v>1</v>
      </c>
      <c r="F834" s="6"/>
      <c r="G834" s="6">
        <v>2</v>
      </c>
      <c r="H834" s="6"/>
      <c r="I834" s="6">
        <v>1</v>
      </c>
      <c r="J834" s="6">
        <v>1</v>
      </c>
      <c r="K834" s="6"/>
      <c r="L834" s="6"/>
      <c r="M834" s="6"/>
      <c r="N834" s="6">
        <v>3</v>
      </c>
      <c r="O834" s="6">
        <v>2</v>
      </c>
      <c r="P834" s="6"/>
      <c r="Q834" s="6">
        <v>1</v>
      </c>
      <c r="R834" s="6"/>
      <c r="S834" s="6">
        <v>1</v>
      </c>
      <c r="T834" s="6"/>
      <c r="U834" s="6"/>
      <c r="V834" s="6">
        <v>1</v>
      </c>
      <c r="W834" s="6"/>
      <c r="X834" s="5">
        <v>389</v>
      </c>
    </row>
    <row r="835" spans="1:24" ht="12.75">
      <c r="A835" s="89">
        <v>306010100</v>
      </c>
      <c r="B835" s="30" t="s">
        <v>742</v>
      </c>
      <c r="C835" s="99"/>
      <c r="D835" s="6">
        <v>1</v>
      </c>
      <c r="E835" s="6">
        <v>1</v>
      </c>
      <c r="F835" s="6"/>
      <c r="G835" s="6"/>
      <c r="H835" s="6"/>
      <c r="I835" s="6">
        <v>2</v>
      </c>
      <c r="J835" s="6">
        <v>2</v>
      </c>
      <c r="K835" s="6"/>
      <c r="L835" s="6"/>
      <c r="M835" s="6"/>
      <c r="N835" s="6">
        <v>3</v>
      </c>
      <c r="O835" s="6">
        <v>3</v>
      </c>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4</v>
      </c>
      <c r="E837" s="6">
        <v>1</v>
      </c>
      <c r="F837" s="6"/>
      <c r="G837" s="6">
        <v>3</v>
      </c>
      <c r="H837" s="6"/>
      <c r="I837" s="6">
        <v>22</v>
      </c>
      <c r="J837" s="6">
        <v>8</v>
      </c>
      <c r="K837" s="6"/>
      <c r="L837" s="6">
        <v>14</v>
      </c>
      <c r="M837" s="6"/>
      <c r="N837" s="6">
        <v>12</v>
      </c>
      <c r="O837" s="6">
        <v>8</v>
      </c>
      <c r="P837" s="6"/>
      <c r="Q837" s="6">
        <v>4</v>
      </c>
      <c r="R837" s="6"/>
      <c r="S837" s="6">
        <v>14</v>
      </c>
      <c r="T837" s="6">
        <v>1</v>
      </c>
      <c r="U837" s="6"/>
      <c r="V837" s="6">
        <v>13</v>
      </c>
      <c r="W837" s="6"/>
      <c r="X837" s="5">
        <v>292</v>
      </c>
    </row>
    <row r="838" spans="1:24" ht="12.75">
      <c r="A838" s="89">
        <v>307020000</v>
      </c>
      <c r="B838" s="30" t="s">
        <v>745</v>
      </c>
      <c r="C838" s="99"/>
      <c r="D838" s="6">
        <v>23</v>
      </c>
      <c r="E838" s="6">
        <v>13</v>
      </c>
      <c r="F838" s="6"/>
      <c r="G838" s="6">
        <v>10</v>
      </c>
      <c r="H838" s="6"/>
      <c r="I838" s="6">
        <v>111</v>
      </c>
      <c r="J838" s="6">
        <v>55</v>
      </c>
      <c r="K838" s="6"/>
      <c r="L838" s="6">
        <v>56</v>
      </c>
      <c r="M838" s="6"/>
      <c r="N838" s="6">
        <v>85</v>
      </c>
      <c r="O838" s="6">
        <v>68</v>
      </c>
      <c r="P838" s="6"/>
      <c r="Q838" s="6">
        <v>17</v>
      </c>
      <c r="R838" s="6"/>
      <c r="S838" s="6">
        <v>49</v>
      </c>
      <c r="T838" s="6"/>
      <c r="U838" s="6"/>
      <c r="V838" s="6">
        <v>49</v>
      </c>
      <c r="W838" s="6"/>
      <c r="X838" s="5">
        <v>292</v>
      </c>
    </row>
    <row r="839" spans="1:24" ht="12.75">
      <c r="A839" s="89">
        <v>308000000</v>
      </c>
      <c r="B839" s="30" t="s">
        <v>746</v>
      </c>
      <c r="C839" s="99"/>
      <c r="D839" s="6">
        <v>5</v>
      </c>
      <c r="E839" s="6">
        <v>3</v>
      </c>
      <c r="F839" s="6"/>
      <c r="G839" s="6">
        <v>2</v>
      </c>
      <c r="H839" s="6"/>
      <c r="I839" s="6"/>
      <c r="J839" s="6"/>
      <c r="K839" s="6"/>
      <c r="L839" s="6"/>
      <c r="M839" s="6"/>
      <c r="N839" s="6">
        <v>5</v>
      </c>
      <c r="O839" s="6">
        <v>3</v>
      </c>
      <c r="P839" s="6"/>
      <c r="Q839" s="6">
        <v>2</v>
      </c>
      <c r="R839" s="6"/>
      <c r="S839" s="6"/>
      <c r="T839" s="6"/>
      <c r="U839" s="6"/>
      <c r="V839" s="6"/>
      <c r="W839" s="6"/>
      <c r="X839" s="5">
        <v>283</v>
      </c>
    </row>
    <row r="840" spans="1:24" ht="12.75">
      <c r="A840" s="89">
        <v>308010000</v>
      </c>
      <c r="B840" s="30" t="s">
        <v>747</v>
      </c>
      <c r="C840" s="99"/>
      <c r="D840" s="6">
        <v>9</v>
      </c>
      <c r="E840" s="6">
        <v>3</v>
      </c>
      <c r="F840" s="6"/>
      <c r="G840" s="6">
        <v>6</v>
      </c>
      <c r="H840" s="6"/>
      <c r="I840" s="6">
        <v>8</v>
      </c>
      <c r="J840" s="6">
        <v>5</v>
      </c>
      <c r="K840" s="6"/>
      <c r="L840" s="6">
        <v>3</v>
      </c>
      <c r="M840" s="6"/>
      <c r="N840" s="6">
        <v>12</v>
      </c>
      <c r="O840" s="6">
        <v>8</v>
      </c>
      <c r="P840" s="6"/>
      <c r="Q840" s="6">
        <v>4</v>
      </c>
      <c r="R840" s="6"/>
      <c r="S840" s="6">
        <v>5</v>
      </c>
      <c r="T840" s="6"/>
      <c r="U840" s="6"/>
      <c r="V840" s="6">
        <v>5</v>
      </c>
      <c r="W840" s="6"/>
      <c r="X840" s="5">
        <v>315</v>
      </c>
    </row>
    <row r="841" spans="1:24" ht="12.75">
      <c r="A841" s="89">
        <v>308020000</v>
      </c>
      <c r="B841" s="30" t="s">
        <v>748</v>
      </c>
      <c r="C841" s="99"/>
      <c r="D841" s="6"/>
      <c r="E841" s="6"/>
      <c r="F841" s="6"/>
      <c r="G841" s="6"/>
      <c r="H841" s="6"/>
      <c r="I841" s="6">
        <v>3</v>
      </c>
      <c r="J841" s="6">
        <v>1</v>
      </c>
      <c r="K841" s="6"/>
      <c r="L841" s="6">
        <v>2</v>
      </c>
      <c r="M841" s="6"/>
      <c r="N841" s="6">
        <v>1</v>
      </c>
      <c r="O841" s="6">
        <v>1</v>
      </c>
      <c r="P841" s="6"/>
      <c r="Q841" s="6"/>
      <c r="R841" s="6"/>
      <c r="S841" s="6">
        <v>2</v>
      </c>
      <c r="T841" s="6"/>
      <c r="U841" s="6"/>
      <c r="V841" s="6">
        <v>2</v>
      </c>
      <c r="W841" s="6"/>
      <c r="X841" s="5">
        <v>274</v>
      </c>
    </row>
    <row r="842" spans="1:24" ht="12.75">
      <c r="A842" s="89">
        <v>308030000</v>
      </c>
      <c r="B842" s="30" t="s">
        <v>749</v>
      </c>
      <c r="C842" s="99"/>
      <c r="D842" s="6">
        <v>14</v>
      </c>
      <c r="E842" s="6">
        <v>2</v>
      </c>
      <c r="F842" s="6"/>
      <c r="G842" s="6">
        <v>12</v>
      </c>
      <c r="H842" s="6"/>
      <c r="I842" s="6">
        <v>32</v>
      </c>
      <c r="J842" s="6">
        <v>15</v>
      </c>
      <c r="K842" s="6"/>
      <c r="L842" s="6">
        <v>17</v>
      </c>
      <c r="M842" s="6"/>
      <c r="N842" s="6">
        <v>36</v>
      </c>
      <c r="O842" s="6">
        <v>15</v>
      </c>
      <c r="P842" s="6"/>
      <c r="Q842" s="6">
        <v>21</v>
      </c>
      <c r="R842" s="6"/>
      <c r="S842" s="6">
        <v>10</v>
      </c>
      <c r="T842" s="6">
        <v>2</v>
      </c>
      <c r="U842" s="6"/>
      <c r="V842" s="6">
        <v>8</v>
      </c>
      <c r="W842" s="6"/>
      <c r="X842" s="5">
        <v>233</v>
      </c>
    </row>
    <row r="843" spans="1:24" ht="12.75">
      <c r="A843" s="89">
        <v>309000000</v>
      </c>
      <c r="B843" s="30" t="s">
        <v>750</v>
      </c>
      <c r="C843" s="99"/>
      <c r="D843" s="6">
        <v>1</v>
      </c>
      <c r="E843" s="6"/>
      <c r="F843" s="6"/>
      <c r="G843" s="6">
        <v>1</v>
      </c>
      <c r="H843" s="6"/>
      <c r="I843" s="6"/>
      <c r="J843" s="6"/>
      <c r="K843" s="6"/>
      <c r="L843" s="6"/>
      <c r="M843" s="6"/>
      <c r="N843" s="6">
        <v>1</v>
      </c>
      <c r="O843" s="6"/>
      <c r="P843" s="6"/>
      <c r="Q843" s="6">
        <v>1</v>
      </c>
      <c r="R843" s="6"/>
      <c r="S843" s="6"/>
      <c r="T843" s="6"/>
      <c r="U843" s="6"/>
      <c r="V843" s="6"/>
      <c r="W843" s="6"/>
      <c r="X843" s="5">
        <v>253</v>
      </c>
    </row>
    <row r="844" spans="1:24" ht="12.75">
      <c r="A844" s="89">
        <v>310000000</v>
      </c>
      <c r="B844" s="30" t="s">
        <v>751</v>
      </c>
      <c r="C844" s="99"/>
      <c r="D844" s="6">
        <v>49</v>
      </c>
      <c r="E844" s="6">
        <v>22</v>
      </c>
      <c r="F844" s="6"/>
      <c r="G844" s="6">
        <v>27</v>
      </c>
      <c r="H844" s="6"/>
      <c r="I844" s="6">
        <v>95</v>
      </c>
      <c r="J844" s="6">
        <v>44</v>
      </c>
      <c r="K844" s="6"/>
      <c r="L844" s="6">
        <v>51</v>
      </c>
      <c r="M844" s="6"/>
      <c r="N844" s="6">
        <v>90</v>
      </c>
      <c r="O844" s="6">
        <v>66</v>
      </c>
      <c r="P844" s="6"/>
      <c r="Q844" s="6">
        <v>24</v>
      </c>
      <c r="R844" s="6"/>
      <c r="S844" s="6">
        <v>54</v>
      </c>
      <c r="T844" s="6"/>
      <c r="U844" s="6"/>
      <c r="V844" s="6">
        <v>54</v>
      </c>
      <c r="W844" s="6"/>
      <c r="X844" s="5">
        <v>240</v>
      </c>
    </row>
    <row r="845" spans="1:24" ht="12.75">
      <c r="A845" s="89">
        <v>310010000</v>
      </c>
      <c r="B845" s="30" t="s">
        <v>752</v>
      </c>
      <c r="C845" s="99"/>
      <c r="D845" s="6">
        <v>116</v>
      </c>
      <c r="E845" s="6">
        <v>86</v>
      </c>
      <c r="F845" s="6"/>
      <c r="G845" s="6">
        <v>30</v>
      </c>
      <c r="H845" s="6"/>
      <c r="I845" s="6">
        <v>760</v>
      </c>
      <c r="J845" s="6">
        <v>479</v>
      </c>
      <c r="K845" s="6"/>
      <c r="L845" s="6">
        <v>281</v>
      </c>
      <c r="M845" s="6"/>
      <c r="N845" s="6">
        <v>743</v>
      </c>
      <c r="O845" s="6">
        <v>560</v>
      </c>
      <c r="P845" s="6"/>
      <c r="Q845" s="6">
        <v>183</v>
      </c>
      <c r="R845" s="6"/>
      <c r="S845" s="6">
        <v>133</v>
      </c>
      <c r="T845" s="6">
        <v>5</v>
      </c>
      <c r="U845" s="6"/>
      <c r="V845" s="6">
        <v>128</v>
      </c>
      <c r="W845" s="6"/>
      <c r="X845" s="5">
        <v>135</v>
      </c>
    </row>
    <row r="846" spans="1:24" ht="12.75">
      <c r="A846" s="89">
        <v>310020000</v>
      </c>
      <c r="B846" s="30" t="s">
        <v>753</v>
      </c>
      <c r="C846" s="99"/>
      <c r="D846" s="6">
        <v>55</v>
      </c>
      <c r="E846" s="6">
        <v>27</v>
      </c>
      <c r="F846" s="6"/>
      <c r="G846" s="6">
        <v>28</v>
      </c>
      <c r="H846" s="6"/>
      <c r="I846" s="6">
        <v>246</v>
      </c>
      <c r="J846" s="6">
        <v>133</v>
      </c>
      <c r="K846" s="6"/>
      <c r="L846" s="6">
        <v>113</v>
      </c>
      <c r="M846" s="6"/>
      <c r="N846" s="6">
        <v>237</v>
      </c>
      <c r="O846" s="6">
        <v>157</v>
      </c>
      <c r="P846" s="6"/>
      <c r="Q846" s="6">
        <v>80</v>
      </c>
      <c r="R846" s="6"/>
      <c r="S846" s="6">
        <v>64</v>
      </c>
      <c r="T846" s="6">
        <v>3</v>
      </c>
      <c r="U846" s="6"/>
      <c r="V846" s="6">
        <v>61</v>
      </c>
      <c r="W846" s="6"/>
      <c r="X846" s="5">
        <v>153</v>
      </c>
    </row>
    <row r="847" spans="1:24" ht="12.75">
      <c r="A847" s="89">
        <v>310030000</v>
      </c>
      <c r="B847" s="30" t="s">
        <v>754</v>
      </c>
      <c r="C847" s="99"/>
      <c r="D847" s="6">
        <v>4</v>
      </c>
      <c r="E847" s="6">
        <v>1</v>
      </c>
      <c r="F847" s="6"/>
      <c r="G847" s="6">
        <v>3</v>
      </c>
      <c r="H847" s="6"/>
      <c r="I847" s="6">
        <v>17</v>
      </c>
      <c r="J847" s="6">
        <v>8</v>
      </c>
      <c r="K847" s="6"/>
      <c r="L847" s="6">
        <v>9</v>
      </c>
      <c r="M847" s="6"/>
      <c r="N847" s="6">
        <v>12</v>
      </c>
      <c r="O847" s="6">
        <v>9</v>
      </c>
      <c r="P847" s="6"/>
      <c r="Q847" s="6">
        <v>3</v>
      </c>
      <c r="R847" s="6"/>
      <c r="S847" s="6">
        <v>9</v>
      </c>
      <c r="T847" s="6"/>
      <c r="U847" s="6"/>
      <c r="V847" s="6">
        <v>9</v>
      </c>
      <c r="W847" s="6"/>
      <c r="X847" s="5">
        <v>296</v>
      </c>
    </row>
    <row r="848" spans="1:24" ht="12.75">
      <c r="A848" s="89">
        <v>310040000</v>
      </c>
      <c r="B848" s="30" t="s">
        <v>755</v>
      </c>
      <c r="C848" s="99"/>
      <c r="D848" s="6">
        <v>31</v>
      </c>
      <c r="E848" s="6">
        <v>11</v>
      </c>
      <c r="F848" s="6"/>
      <c r="G848" s="6">
        <v>20</v>
      </c>
      <c r="H848" s="6"/>
      <c r="I848" s="6">
        <v>84</v>
      </c>
      <c r="J848" s="6">
        <v>28</v>
      </c>
      <c r="K848" s="6"/>
      <c r="L848" s="6">
        <v>56</v>
      </c>
      <c r="M848" s="6"/>
      <c r="N848" s="6">
        <v>79</v>
      </c>
      <c r="O848" s="6">
        <v>38</v>
      </c>
      <c r="P848" s="6"/>
      <c r="Q848" s="6">
        <v>41</v>
      </c>
      <c r="R848" s="6"/>
      <c r="S848" s="6">
        <v>36</v>
      </c>
      <c r="T848" s="6">
        <v>1</v>
      </c>
      <c r="U848" s="6"/>
      <c r="V848" s="6">
        <v>35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8</v>
      </c>
      <c r="E852" s="6"/>
      <c r="F852" s="6"/>
      <c r="G852" s="6">
        <v>8</v>
      </c>
      <c r="H852" s="6"/>
      <c r="I852" s="6">
        <v>3</v>
      </c>
      <c r="J852" s="6">
        <v>2</v>
      </c>
      <c r="K852" s="6"/>
      <c r="L852" s="6">
        <v>1</v>
      </c>
      <c r="M852" s="6"/>
      <c r="N852" s="6">
        <v>6</v>
      </c>
      <c r="O852" s="6">
        <v>2</v>
      </c>
      <c r="P852" s="6"/>
      <c r="Q852" s="6">
        <v>4</v>
      </c>
      <c r="R852" s="6"/>
      <c r="S852" s="6">
        <v>5</v>
      </c>
      <c r="T852" s="6"/>
      <c r="U852" s="6"/>
      <c r="V852" s="6">
        <v>5</v>
      </c>
      <c r="W852" s="6"/>
      <c r="X852" s="5">
        <v>362</v>
      </c>
    </row>
    <row r="853" spans="1:24" ht="12.75">
      <c r="A853" s="89">
        <v>311010000</v>
      </c>
      <c r="B853" s="30" t="s">
        <v>760</v>
      </c>
      <c r="C853" s="99"/>
      <c r="D853" s="6">
        <v>2</v>
      </c>
      <c r="E853" s="6">
        <v>2</v>
      </c>
      <c r="F853" s="6"/>
      <c r="G853" s="6"/>
      <c r="H853" s="6"/>
      <c r="I853" s="6">
        <v>3</v>
      </c>
      <c r="J853" s="6">
        <v>3</v>
      </c>
      <c r="K853" s="6"/>
      <c r="L853" s="6"/>
      <c r="M853" s="6"/>
      <c r="N853" s="6">
        <v>5</v>
      </c>
      <c r="O853" s="6">
        <v>5</v>
      </c>
      <c r="P853" s="6"/>
      <c r="Q853" s="6"/>
      <c r="R853" s="6"/>
      <c r="S853" s="6"/>
      <c r="T853" s="6"/>
      <c r="U853" s="6"/>
      <c r="V853" s="6"/>
      <c r="W853" s="6"/>
      <c r="X853" s="5">
        <v>359</v>
      </c>
    </row>
    <row r="854" spans="1:24" ht="12.75">
      <c r="A854" s="89">
        <v>311010100</v>
      </c>
      <c r="B854" s="30" t="s">
        <v>761</v>
      </c>
      <c r="C854" s="99"/>
      <c r="D854" s="6">
        <v>1</v>
      </c>
      <c r="E854" s="6"/>
      <c r="F854" s="6"/>
      <c r="G854" s="6">
        <v>1</v>
      </c>
      <c r="H854" s="6"/>
      <c r="I854" s="6">
        <v>1</v>
      </c>
      <c r="J854" s="6">
        <v>1</v>
      </c>
      <c r="K854" s="6"/>
      <c r="L854" s="6"/>
      <c r="M854" s="6"/>
      <c r="N854" s="6">
        <v>2</v>
      </c>
      <c r="O854" s="6">
        <v>1</v>
      </c>
      <c r="P854" s="6"/>
      <c r="Q854" s="6">
        <v>1</v>
      </c>
      <c r="R854" s="6"/>
      <c r="S854" s="6"/>
      <c r="T854" s="6"/>
      <c r="U854" s="6"/>
      <c r="V854" s="6"/>
      <c r="W854" s="6"/>
      <c r="X854" s="5">
        <v>404</v>
      </c>
    </row>
    <row r="855" spans="1:24" ht="12.75">
      <c r="A855" s="89">
        <v>311010200</v>
      </c>
      <c r="B855" s="30" t="s">
        <v>762</v>
      </c>
      <c r="C855" s="99"/>
      <c r="D855" s="6">
        <v>5</v>
      </c>
      <c r="E855" s="6">
        <v>3</v>
      </c>
      <c r="F855" s="6"/>
      <c r="G855" s="6">
        <v>2</v>
      </c>
      <c r="H855" s="6"/>
      <c r="I855" s="6">
        <v>7</v>
      </c>
      <c r="J855" s="6">
        <v>3</v>
      </c>
      <c r="K855" s="6"/>
      <c r="L855" s="6">
        <v>4</v>
      </c>
      <c r="M855" s="6"/>
      <c r="N855" s="6">
        <v>7</v>
      </c>
      <c r="O855" s="6">
        <v>6</v>
      </c>
      <c r="P855" s="6"/>
      <c r="Q855" s="6">
        <v>1</v>
      </c>
      <c r="R855" s="6"/>
      <c r="S855" s="6">
        <v>5</v>
      </c>
      <c r="T855" s="6"/>
      <c r="U855" s="6"/>
      <c r="V855" s="6">
        <v>5</v>
      </c>
      <c r="W855" s="6"/>
      <c r="X855" s="5">
        <v>368</v>
      </c>
    </row>
    <row r="856" spans="1:24" ht="12.75">
      <c r="A856" s="89">
        <v>311020000</v>
      </c>
      <c r="B856" s="30" t="s">
        <v>763</v>
      </c>
      <c r="C856" s="99"/>
      <c r="D856" s="6">
        <v>8</v>
      </c>
      <c r="E856" s="6">
        <v>3</v>
      </c>
      <c r="F856" s="6"/>
      <c r="G856" s="6">
        <v>5</v>
      </c>
      <c r="H856" s="6"/>
      <c r="I856" s="6">
        <v>28</v>
      </c>
      <c r="J856" s="6">
        <v>12</v>
      </c>
      <c r="K856" s="6"/>
      <c r="L856" s="6">
        <v>16</v>
      </c>
      <c r="M856" s="6"/>
      <c r="N856" s="6">
        <v>19</v>
      </c>
      <c r="O856" s="6">
        <v>15</v>
      </c>
      <c r="P856" s="6"/>
      <c r="Q856" s="6">
        <v>4</v>
      </c>
      <c r="R856" s="6"/>
      <c r="S856" s="6">
        <v>17</v>
      </c>
      <c r="T856" s="6"/>
      <c r="U856" s="6"/>
      <c r="V856" s="6">
        <v>17</v>
      </c>
      <c r="W856" s="6"/>
      <c r="X856" s="5">
        <v>239</v>
      </c>
    </row>
    <row r="857" spans="1:24" ht="26.25">
      <c r="A857" s="89">
        <v>311030000</v>
      </c>
      <c r="B857" s="30" t="s">
        <v>764</v>
      </c>
      <c r="C857" s="99"/>
      <c r="D857" s="6"/>
      <c r="E857" s="6"/>
      <c r="F857" s="6"/>
      <c r="G857" s="6"/>
      <c r="H857" s="6"/>
      <c r="I857" s="6">
        <v>2</v>
      </c>
      <c r="J857" s="6">
        <v>1</v>
      </c>
      <c r="K857" s="6"/>
      <c r="L857" s="6">
        <v>1</v>
      </c>
      <c r="M857" s="6"/>
      <c r="N857" s="6">
        <v>1</v>
      </c>
      <c r="O857" s="6">
        <v>1</v>
      </c>
      <c r="P857" s="6"/>
      <c r="Q857" s="6"/>
      <c r="R857" s="6"/>
      <c r="S857" s="6">
        <v>1</v>
      </c>
      <c r="T857" s="6"/>
      <c r="U857" s="6"/>
      <c r="V857" s="6">
        <v>1</v>
      </c>
      <c r="W857" s="6"/>
      <c r="X857" s="5">
        <v>345</v>
      </c>
    </row>
    <row r="858" spans="1:24" ht="12.75">
      <c r="A858" s="89">
        <v>312000000</v>
      </c>
      <c r="B858" s="30" t="s">
        <v>765</v>
      </c>
      <c r="C858" s="99"/>
      <c r="D858" s="6">
        <v>30</v>
      </c>
      <c r="E858" s="6">
        <v>14</v>
      </c>
      <c r="F858" s="6"/>
      <c r="G858" s="6">
        <v>16</v>
      </c>
      <c r="H858" s="6"/>
      <c r="I858" s="6">
        <v>72</v>
      </c>
      <c r="J858" s="6">
        <v>37</v>
      </c>
      <c r="K858" s="6"/>
      <c r="L858" s="6">
        <v>35</v>
      </c>
      <c r="M858" s="6"/>
      <c r="N858" s="6">
        <v>67</v>
      </c>
      <c r="O858" s="6">
        <v>50</v>
      </c>
      <c r="P858" s="6"/>
      <c r="Q858" s="6">
        <v>17</v>
      </c>
      <c r="R858" s="6"/>
      <c r="S858" s="6">
        <v>35</v>
      </c>
      <c r="T858" s="6">
        <v>1</v>
      </c>
      <c r="U858" s="6"/>
      <c r="V858" s="6">
        <v>34</v>
      </c>
      <c r="W858" s="6"/>
      <c r="X858" s="5">
        <v>315</v>
      </c>
    </row>
    <row r="859" spans="1:24" ht="12.75">
      <c r="A859" s="89">
        <v>313000000</v>
      </c>
      <c r="B859" s="30" t="s">
        <v>766</v>
      </c>
      <c r="C859" s="99"/>
      <c r="D859" s="6">
        <v>5</v>
      </c>
      <c r="E859" s="6">
        <v>3</v>
      </c>
      <c r="F859" s="6"/>
      <c r="G859" s="6">
        <v>2</v>
      </c>
      <c r="H859" s="6"/>
      <c r="I859" s="6">
        <v>22</v>
      </c>
      <c r="J859" s="6">
        <v>12</v>
      </c>
      <c r="K859" s="6"/>
      <c r="L859" s="6">
        <v>10</v>
      </c>
      <c r="M859" s="6"/>
      <c r="N859" s="6">
        <v>19</v>
      </c>
      <c r="O859" s="6">
        <v>15</v>
      </c>
      <c r="P859" s="6"/>
      <c r="Q859" s="6">
        <v>4</v>
      </c>
      <c r="R859" s="6"/>
      <c r="S859" s="6">
        <v>8</v>
      </c>
      <c r="T859" s="6"/>
      <c r="U859" s="6"/>
      <c r="V859" s="6">
        <v>8</v>
      </c>
      <c r="W859" s="6"/>
      <c r="X859" s="5">
        <v>245</v>
      </c>
    </row>
    <row r="860" spans="1:24" ht="12.75">
      <c r="A860" s="89">
        <v>314000000</v>
      </c>
      <c r="B860" s="30" t="s">
        <v>767</v>
      </c>
      <c r="C860" s="99"/>
      <c r="D860" s="6">
        <v>37</v>
      </c>
      <c r="E860" s="6">
        <v>23</v>
      </c>
      <c r="F860" s="6"/>
      <c r="G860" s="6">
        <v>14</v>
      </c>
      <c r="H860" s="6"/>
      <c r="I860" s="6">
        <v>172</v>
      </c>
      <c r="J860" s="6">
        <v>99</v>
      </c>
      <c r="K860" s="6"/>
      <c r="L860" s="6">
        <v>73</v>
      </c>
      <c r="M860" s="6"/>
      <c r="N860" s="6">
        <v>159</v>
      </c>
      <c r="O860" s="6">
        <v>122</v>
      </c>
      <c r="P860" s="6"/>
      <c r="Q860" s="6">
        <v>37</v>
      </c>
      <c r="R860" s="6"/>
      <c r="S860" s="6">
        <v>50</v>
      </c>
      <c r="T860" s="6"/>
      <c r="U860" s="6"/>
      <c r="V860" s="6">
        <v>50</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74</v>
      </c>
      <c r="E862" s="32">
        <f>SUM(E863:E895)</f>
        <v>6</v>
      </c>
      <c r="F862" s="32">
        <f>SUM(F863:F895)</f>
        <v>0</v>
      </c>
      <c r="G862" s="32">
        <f>SUM(G863:G895)</f>
        <v>68</v>
      </c>
      <c r="H862" s="32">
        <f>SUM(H863:H895)</f>
        <v>0</v>
      </c>
      <c r="I862" s="32">
        <f>SUM(J862:M862)</f>
        <v>429</v>
      </c>
      <c r="J862" s="32">
        <f>SUM(J863:J895)</f>
        <v>113</v>
      </c>
      <c r="K862" s="32">
        <f>SUM(K863:K895)</f>
        <v>0</v>
      </c>
      <c r="L862" s="32">
        <f>SUM(L863:L895)</f>
        <v>316</v>
      </c>
      <c r="M862" s="32">
        <f>SUM(M863:M895)</f>
        <v>0</v>
      </c>
      <c r="N862" s="32">
        <f>SUM(O862:R862)</f>
        <v>438</v>
      </c>
      <c r="O862" s="32">
        <f>SUM(O863:O895)</f>
        <v>119</v>
      </c>
      <c r="P862" s="32">
        <f>SUM(P863:P895)</f>
        <v>0</v>
      </c>
      <c r="Q862" s="32">
        <f>SUM(Q863:Q895)</f>
        <v>319</v>
      </c>
      <c r="R862" s="32">
        <f>SUM(R863:R895)</f>
        <v>0</v>
      </c>
      <c r="S862" s="32">
        <f>SUM(T862:W862)</f>
        <v>65</v>
      </c>
      <c r="T862" s="32">
        <f>SUM(T863:T895)</f>
        <v>0</v>
      </c>
      <c r="U862" s="32">
        <f>SUM(U863:U895)</f>
        <v>0</v>
      </c>
      <c r="V862" s="32">
        <f>SUM(V863:V895)</f>
        <v>65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v>3</v>
      </c>
      <c r="E865" s="40"/>
      <c r="F865" s="40"/>
      <c r="G865" s="40">
        <v>3</v>
      </c>
      <c r="H865" s="40"/>
      <c r="I865" s="40">
        <v>9</v>
      </c>
      <c r="J865" s="40">
        <v>1</v>
      </c>
      <c r="K865" s="40"/>
      <c r="L865" s="40">
        <v>8</v>
      </c>
      <c r="M865" s="40"/>
      <c r="N865" s="40">
        <v>5</v>
      </c>
      <c r="O865" s="40">
        <v>1</v>
      </c>
      <c r="P865" s="40"/>
      <c r="Q865" s="40">
        <v>4</v>
      </c>
      <c r="R865" s="40"/>
      <c r="S865" s="40">
        <v>7</v>
      </c>
      <c r="T865" s="40"/>
      <c r="U865" s="40"/>
      <c r="V865" s="40">
        <v>7</v>
      </c>
      <c r="W865" s="40"/>
      <c r="X865" s="39">
        <v>224</v>
      </c>
      <c r="Y865" s="105"/>
      <c r="Z865" s="105"/>
    </row>
    <row r="866" spans="1:26" s="41" customFormat="1" ht="12.75">
      <c r="A866" s="90">
        <v>331010200</v>
      </c>
      <c r="B866" s="42" t="s">
        <v>771</v>
      </c>
      <c r="C866" s="99"/>
      <c r="D866" s="40">
        <v>44</v>
      </c>
      <c r="E866" s="40">
        <v>1</v>
      </c>
      <c r="F866" s="40"/>
      <c r="G866" s="40">
        <v>43</v>
      </c>
      <c r="H866" s="40"/>
      <c r="I866" s="40">
        <v>62</v>
      </c>
      <c r="J866" s="40">
        <v>17</v>
      </c>
      <c r="K866" s="40"/>
      <c r="L866" s="40">
        <v>45</v>
      </c>
      <c r="M866" s="40"/>
      <c r="N866" s="40">
        <v>81</v>
      </c>
      <c r="O866" s="40">
        <v>18</v>
      </c>
      <c r="P866" s="40"/>
      <c r="Q866" s="40">
        <v>63</v>
      </c>
      <c r="R866" s="40"/>
      <c r="S866" s="40">
        <v>25</v>
      </c>
      <c r="T866" s="40"/>
      <c r="U866" s="40"/>
      <c r="V866" s="40">
        <v>25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3</v>
      </c>
      <c r="J869" s="40">
        <v>1</v>
      </c>
      <c r="K869" s="40"/>
      <c r="L869" s="40">
        <v>2</v>
      </c>
      <c r="M869" s="40"/>
      <c r="N869" s="40">
        <v>2</v>
      </c>
      <c r="O869" s="40">
        <v>1</v>
      </c>
      <c r="P869" s="40"/>
      <c r="Q869" s="40">
        <v>1</v>
      </c>
      <c r="R869" s="40"/>
      <c r="S869" s="40">
        <v>1</v>
      </c>
      <c r="T869" s="40"/>
      <c r="U869" s="40"/>
      <c r="V869" s="40">
        <v>1</v>
      </c>
      <c r="W869" s="40"/>
      <c r="X869" s="39">
        <v>215</v>
      </c>
      <c r="Y869" s="105"/>
      <c r="Z869" s="105"/>
    </row>
    <row r="870" spans="1:26" s="41" customFormat="1" ht="26.25">
      <c r="A870" s="90">
        <v>331040000</v>
      </c>
      <c r="B870" s="42" t="s">
        <v>775</v>
      </c>
      <c r="C870" s="99"/>
      <c r="D870" s="40">
        <v>1</v>
      </c>
      <c r="E870" s="40"/>
      <c r="F870" s="40"/>
      <c r="G870" s="40">
        <v>1</v>
      </c>
      <c r="H870" s="40"/>
      <c r="I870" s="40">
        <v>1</v>
      </c>
      <c r="J870" s="40">
        <v>1</v>
      </c>
      <c r="K870" s="40"/>
      <c r="L870" s="40"/>
      <c r="M870" s="40"/>
      <c r="N870" s="40">
        <v>2</v>
      </c>
      <c r="O870" s="40">
        <v>1</v>
      </c>
      <c r="P870" s="40"/>
      <c r="Q870" s="40">
        <v>1</v>
      </c>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3</v>
      </c>
      <c r="E872" s="40"/>
      <c r="F872" s="40"/>
      <c r="G872" s="40">
        <v>3</v>
      </c>
      <c r="H872" s="40"/>
      <c r="I872" s="40">
        <v>11</v>
      </c>
      <c r="J872" s="40">
        <v>2</v>
      </c>
      <c r="K872" s="40"/>
      <c r="L872" s="40">
        <v>9</v>
      </c>
      <c r="M872" s="40"/>
      <c r="N872" s="40">
        <v>13</v>
      </c>
      <c r="O872" s="40">
        <v>2</v>
      </c>
      <c r="P872" s="40"/>
      <c r="Q872" s="40">
        <v>11</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v>1</v>
      </c>
      <c r="E876" s="40">
        <v>1</v>
      </c>
      <c r="F876" s="40"/>
      <c r="G876" s="40"/>
      <c r="H876" s="40"/>
      <c r="I876" s="40">
        <v>7</v>
      </c>
      <c r="J876" s="40">
        <v>3</v>
      </c>
      <c r="K876" s="40"/>
      <c r="L876" s="40">
        <v>4</v>
      </c>
      <c r="M876" s="40"/>
      <c r="N876" s="40">
        <v>8</v>
      </c>
      <c r="O876" s="40">
        <v>4</v>
      </c>
      <c r="P876" s="40"/>
      <c r="Q876" s="40">
        <v>4</v>
      </c>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v>4</v>
      </c>
      <c r="E878" s="40">
        <v>3</v>
      </c>
      <c r="F878" s="40"/>
      <c r="G878" s="40">
        <v>1</v>
      </c>
      <c r="H878" s="40"/>
      <c r="I878" s="40">
        <v>166</v>
      </c>
      <c r="J878" s="40">
        <v>31</v>
      </c>
      <c r="K878" s="40"/>
      <c r="L878" s="40">
        <v>135</v>
      </c>
      <c r="M878" s="40"/>
      <c r="N878" s="40">
        <v>168</v>
      </c>
      <c r="O878" s="40">
        <v>34</v>
      </c>
      <c r="P878" s="40"/>
      <c r="Q878" s="40">
        <v>134</v>
      </c>
      <c r="R878" s="40"/>
      <c r="S878" s="40">
        <v>2</v>
      </c>
      <c r="T878" s="40"/>
      <c r="U878" s="40"/>
      <c r="V878" s="40">
        <v>2</v>
      </c>
      <c r="W878" s="40"/>
      <c r="X878" s="39">
        <v>144</v>
      </c>
      <c r="Y878" s="105"/>
      <c r="Z878" s="105"/>
    </row>
    <row r="879" spans="1:26" s="41" customFormat="1" ht="12.75">
      <c r="A879" s="90">
        <v>331060300</v>
      </c>
      <c r="B879" s="42" t="s">
        <v>783</v>
      </c>
      <c r="C879" s="99"/>
      <c r="D879" s="40">
        <v>15</v>
      </c>
      <c r="E879" s="40">
        <v>1</v>
      </c>
      <c r="F879" s="40"/>
      <c r="G879" s="40">
        <v>14</v>
      </c>
      <c r="H879" s="40"/>
      <c r="I879" s="40">
        <v>136</v>
      </c>
      <c r="J879" s="40">
        <v>50</v>
      </c>
      <c r="K879" s="40"/>
      <c r="L879" s="40">
        <v>86</v>
      </c>
      <c r="M879" s="40"/>
      <c r="N879" s="40">
        <v>125</v>
      </c>
      <c r="O879" s="40">
        <v>51</v>
      </c>
      <c r="P879" s="40"/>
      <c r="Q879" s="40">
        <v>74</v>
      </c>
      <c r="R879" s="40"/>
      <c r="S879" s="40">
        <v>26</v>
      </c>
      <c r="T879" s="40"/>
      <c r="U879" s="40"/>
      <c r="V879" s="40">
        <v>26</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6</v>
      </c>
      <c r="J883" s="40">
        <v>2</v>
      </c>
      <c r="K883" s="40"/>
      <c r="L883" s="40">
        <v>4</v>
      </c>
      <c r="M883" s="40"/>
      <c r="N883" s="40">
        <v>4</v>
      </c>
      <c r="O883" s="40">
        <v>2</v>
      </c>
      <c r="P883" s="40"/>
      <c r="Q883" s="40">
        <v>2</v>
      </c>
      <c r="R883" s="40"/>
      <c r="S883" s="40">
        <v>2</v>
      </c>
      <c r="T883" s="40"/>
      <c r="U883" s="40"/>
      <c r="V883" s="40">
        <v>2</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c r="A886" s="90">
        <v>331300000</v>
      </c>
      <c r="B886" s="42" t="s">
        <v>789</v>
      </c>
      <c r="C886" s="99"/>
      <c r="D886" s="40"/>
      <c r="E886" s="40"/>
      <c r="F886" s="40"/>
      <c r="G886" s="40"/>
      <c r="H886" s="40"/>
      <c r="I886" s="40">
        <v>1</v>
      </c>
      <c r="J886" s="40"/>
      <c r="K886" s="40"/>
      <c r="L886" s="40">
        <v>1</v>
      </c>
      <c r="M886" s="40"/>
      <c r="N886" s="40">
        <v>1</v>
      </c>
      <c r="O886" s="40"/>
      <c r="P886" s="40"/>
      <c r="Q886" s="40">
        <v>1</v>
      </c>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2</v>
      </c>
      <c r="J887" s="40">
        <v>1</v>
      </c>
      <c r="K887" s="40"/>
      <c r="L887" s="40">
        <v>1</v>
      </c>
      <c r="M887" s="40"/>
      <c r="N887" s="40">
        <v>2</v>
      </c>
      <c r="O887" s="40">
        <v>1</v>
      </c>
      <c r="P887" s="40"/>
      <c r="Q887" s="40">
        <v>1</v>
      </c>
      <c r="R887" s="40"/>
      <c r="S887" s="40"/>
      <c r="T887" s="40"/>
      <c r="U887" s="40"/>
      <c r="V887" s="40"/>
      <c r="W887" s="40"/>
      <c r="X887" s="39">
        <v>194</v>
      </c>
      <c r="Y887" s="105"/>
      <c r="Z887" s="105"/>
    </row>
    <row r="888" spans="1:26" s="41" customFormat="1" ht="12.75">
      <c r="A888" s="90">
        <v>331410000</v>
      </c>
      <c r="B888" s="42" t="s">
        <v>791</v>
      </c>
      <c r="C888" s="99"/>
      <c r="D888" s="40">
        <v>1</v>
      </c>
      <c r="E888" s="40"/>
      <c r="F888" s="40"/>
      <c r="G888" s="40">
        <v>1</v>
      </c>
      <c r="H888" s="40"/>
      <c r="I888" s="40">
        <v>2</v>
      </c>
      <c r="J888" s="40">
        <v>1</v>
      </c>
      <c r="K888" s="40"/>
      <c r="L888" s="40">
        <v>1</v>
      </c>
      <c r="M888" s="40"/>
      <c r="N888" s="40">
        <v>3</v>
      </c>
      <c r="O888" s="40">
        <v>1</v>
      </c>
      <c r="P888" s="40"/>
      <c r="Q888" s="40">
        <v>2</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2</v>
      </c>
      <c r="J889" s="40">
        <v>1</v>
      </c>
      <c r="K889" s="40"/>
      <c r="L889" s="40">
        <v>1</v>
      </c>
      <c r="M889" s="40"/>
      <c r="N889" s="40">
        <v>2</v>
      </c>
      <c r="O889" s="40">
        <v>1</v>
      </c>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13</v>
      </c>
      <c r="J892" s="40">
        <v>1</v>
      </c>
      <c r="K892" s="40"/>
      <c r="L892" s="40">
        <v>12</v>
      </c>
      <c r="M892" s="40"/>
      <c r="N892" s="40">
        <v>14</v>
      </c>
      <c r="O892" s="40">
        <v>1</v>
      </c>
      <c r="P892" s="40"/>
      <c r="Q892" s="40">
        <v>13</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7</v>
      </c>
      <c r="J893" s="40">
        <v>1</v>
      </c>
      <c r="K893" s="40"/>
      <c r="L893" s="40">
        <v>6</v>
      </c>
      <c r="M893" s="40"/>
      <c r="N893" s="40">
        <v>6</v>
      </c>
      <c r="O893" s="40">
        <v>1</v>
      </c>
      <c r="P893" s="40"/>
      <c r="Q893" s="40">
        <v>5</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2</v>
      </c>
      <c r="J896" s="32"/>
      <c r="K896" s="32"/>
      <c r="L896" s="32">
        <v>2</v>
      </c>
      <c r="M896" s="32"/>
      <c r="N896" s="32">
        <v>1</v>
      </c>
      <c r="O896" s="32"/>
      <c r="P896" s="32"/>
      <c r="Q896" s="32">
        <v>1</v>
      </c>
      <c r="R896" s="32"/>
      <c r="S896" s="32">
        <v>1</v>
      </c>
      <c r="T896" s="32"/>
      <c r="U896" s="32"/>
      <c r="V896" s="32">
        <v>1</v>
      </c>
      <c r="W896" s="32"/>
      <c r="X896" s="34">
        <v>206</v>
      </c>
    </row>
    <row r="897" spans="1:24" ht="12.75" customHeight="1">
      <c r="A897" s="92">
        <v>600010000</v>
      </c>
      <c r="B897" s="35" t="s">
        <v>2340</v>
      </c>
      <c r="C897" s="98"/>
      <c r="D897" s="32">
        <v>2</v>
      </c>
      <c r="E897" s="32">
        <v>1</v>
      </c>
      <c r="F897" s="32"/>
      <c r="G897" s="32">
        <v>1</v>
      </c>
      <c r="H897" s="32"/>
      <c r="I897" s="32">
        <v>36</v>
      </c>
      <c r="J897" s="32">
        <v>7</v>
      </c>
      <c r="K897" s="32"/>
      <c r="L897" s="32">
        <v>29</v>
      </c>
      <c r="M897" s="32"/>
      <c r="N897" s="32">
        <v>38</v>
      </c>
      <c r="O897" s="32">
        <v>8</v>
      </c>
      <c r="P897" s="32"/>
      <c r="Q897" s="32">
        <v>30</v>
      </c>
      <c r="R897" s="32"/>
      <c r="S897" s="32"/>
      <c r="T897" s="32"/>
      <c r="U897" s="32"/>
      <c r="V897" s="32"/>
      <c r="W897" s="32"/>
      <c r="X897" s="34">
        <v>98</v>
      </c>
    </row>
    <row r="898" spans="1:24" ht="12.75">
      <c r="A898" s="92">
        <v>600020000</v>
      </c>
      <c r="B898" s="35" t="s">
        <v>2335</v>
      </c>
      <c r="C898" s="98"/>
      <c r="D898" s="32"/>
      <c r="E898" s="32"/>
      <c r="F898" s="32"/>
      <c r="G898" s="32"/>
      <c r="H898" s="32"/>
      <c r="I898" s="32">
        <v>10</v>
      </c>
      <c r="J898" s="32"/>
      <c r="K898" s="32"/>
      <c r="L898" s="32">
        <v>9</v>
      </c>
      <c r="M898" s="32">
        <v>1</v>
      </c>
      <c r="N898" s="32">
        <v>10</v>
      </c>
      <c r="O898" s="32"/>
      <c r="P898" s="32"/>
      <c r="Q898" s="32">
        <v>9</v>
      </c>
      <c r="R898" s="32">
        <v>1</v>
      </c>
      <c r="S898" s="32"/>
      <c r="T898" s="32"/>
      <c r="U898" s="32"/>
      <c r="V898" s="32"/>
      <c r="W898" s="32"/>
      <c r="X898" s="34">
        <v>60</v>
      </c>
    </row>
    <row r="899" spans="1:24" ht="12.75">
      <c r="A899" s="92">
        <v>600030000</v>
      </c>
      <c r="B899" s="35" t="s">
        <v>2336</v>
      </c>
      <c r="C899" s="98"/>
      <c r="D899" s="32">
        <v>3</v>
      </c>
      <c r="E899" s="32"/>
      <c r="F899" s="32"/>
      <c r="G899" s="32">
        <v>3</v>
      </c>
      <c r="H899" s="32"/>
      <c r="I899" s="32">
        <v>98</v>
      </c>
      <c r="J899" s="32"/>
      <c r="K899" s="32"/>
      <c r="L899" s="32">
        <v>98</v>
      </c>
      <c r="M899" s="32"/>
      <c r="N899" s="32">
        <v>94</v>
      </c>
      <c r="O899" s="32"/>
      <c r="P899" s="32"/>
      <c r="Q899" s="32">
        <v>94</v>
      </c>
      <c r="R899" s="32"/>
      <c r="S899" s="32">
        <v>7</v>
      </c>
      <c r="T899" s="32"/>
      <c r="U899" s="32"/>
      <c r="V899" s="32">
        <v>7</v>
      </c>
      <c r="W899" s="32"/>
      <c r="X899" s="34">
        <v>60</v>
      </c>
    </row>
    <row r="900" spans="1:24" ht="12.75">
      <c r="A900" s="92">
        <v>600040000</v>
      </c>
      <c r="B900" s="35" t="s">
        <v>2337</v>
      </c>
      <c r="C900" s="98"/>
      <c r="D900" s="32"/>
      <c r="E900" s="32"/>
      <c r="F900" s="32"/>
      <c r="G900" s="32"/>
      <c r="H900" s="32"/>
      <c r="I900" s="32">
        <v>5</v>
      </c>
      <c r="J900" s="32"/>
      <c r="K900" s="32"/>
      <c r="L900" s="32">
        <v>5</v>
      </c>
      <c r="M900" s="32"/>
      <c r="N900" s="32">
        <v>5</v>
      </c>
      <c r="O900" s="32"/>
      <c r="P900" s="32"/>
      <c r="Q900" s="32">
        <v>5</v>
      </c>
      <c r="R900" s="32"/>
      <c r="S900" s="32"/>
      <c r="T900" s="32"/>
      <c r="U900" s="32"/>
      <c r="V900" s="32"/>
      <c r="W900" s="32"/>
      <c r="X900" s="34">
        <v>78</v>
      </c>
    </row>
    <row r="901" spans="1:24" ht="12.75">
      <c r="A901" s="92">
        <v>600050000</v>
      </c>
      <c r="B901" s="35" t="s">
        <v>2338</v>
      </c>
      <c r="C901" s="98"/>
      <c r="D901" s="32">
        <v>1</v>
      </c>
      <c r="E901" s="32"/>
      <c r="F901" s="32"/>
      <c r="G901" s="32">
        <v>1</v>
      </c>
      <c r="H901" s="32"/>
      <c r="I901" s="32">
        <v>57</v>
      </c>
      <c r="J901" s="32"/>
      <c r="K901" s="32"/>
      <c r="L901" s="32">
        <v>57</v>
      </c>
      <c r="M901" s="32"/>
      <c r="N901" s="32">
        <v>54</v>
      </c>
      <c r="O901" s="32"/>
      <c r="P901" s="32"/>
      <c r="Q901" s="32">
        <v>54</v>
      </c>
      <c r="R901" s="32"/>
      <c r="S901" s="32">
        <v>4</v>
      </c>
      <c r="T901" s="32"/>
      <c r="U901" s="32"/>
      <c r="V901" s="32">
        <v>4</v>
      </c>
      <c r="W901" s="32"/>
      <c r="X901" s="34">
        <v>87</v>
      </c>
    </row>
    <row r="902" spans="1:24" ht="12.75">
      <c r="A902" s="92">
        <v>600060000</v>
      </c>
      <c r="B902" s="35" t="s">
        <v>2329</v>
      </c>
      <c r="C902" s="98"/>
      <c r="D902" s="32">
        <v>1</v>
      </c>
      <c r="E902" s="32"/>
      <c r="F902" s="32"/>
      <c r="G902" s="32">
        <v>1</v>
      </c>
      <c r="H902" s="32"/>
      <c r="I902" s="32">
        <v>11</v>
      </c>
      <c r="J902" s="32">
        <v>3</v>
      </c>
      <c r="K902" s="32"/>
      <c r="L902" s="32">
        <v>8</v>
      </c>
      <c r="M902" s="32"/>
      <c r="N902" s="32">
        <v>10</v>
      </c>
      <c r="O902" s="32">
        <v>3</v>
      </c>
      <c r="P902" s="32"/>
      <c r="Q902" s="32">
        <v>7</v>
      </c>
      <c r="R902" s="32"/>
      <c r="S902" s="32">
        <v>2</v>
      </c>
      <c r="T902" s="32"/>
      <c r="U902" s="32"/>
      <c r="V902" s="32">
        <v>2</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4</v>
      </c>
      <c r="E904" s="32">
        <v>1</v>
      </c>
      <c r="F904" s="32"/>
      <c r="G904" s="32">
        <v>3</v>
      </c>
      <c r="H904" s="32"/>
      <c r="I904" s="32">
        <v>10</v>
      </c>
      <c r="J904" s="32">
        <v>5</v>
      </c>
      <c r="K904" s="32"/>
      <c r="L904" s="32">
        <v>5</v>
      </c>
      <c r="M904" s="32"/>
      <c r="N904" s="32">
        <v>14</v>
      </c>
      <c r="O904" s="32">
        <v>6</v>
      </c>
      <c r="P904" s="32"/>
      <c r="Q904" s="32">
        <v>8</v>
      </c>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14</v>
      </c>
      <c r="E907" s="32"/>
      <c r="F907" s="32"/>
      <c r="G907" s="32">
        <v>14</v>
      </c>
      <c r="H907" s="32"/>
      <c r="I907" s="32">
        <v>493</v>
      </c>
      <c r="J907" s="32">
        <v>2</v>
      </c>
      <c r="K907" s="32"/>
      <c r="L907" s="32">
        <v>489</v>
      </c>
      <c r="M907" s="32">
        <v>2</v>
      </c>
      <c r="N907" s="32">
        <v>455</v>
      </c>
      <c r="O907" s="32">
        <v>2</v>
      </c>
      <c r="P907" s="32"/>
      <c r="Q907" s="32">
        <v>451</v>
      </c>
      <c r="R907" s="32">
        <v>2</v>
      </c>
      <c r="S907" s="32">
        <v>52</v>
      </c>
      <c r="T907" s="32"/>
      <c r="U907" s="32"/>
      <c r="V907" s="32">
        <v>52</v>
      </c>
      <c r="W907" s="32"/>
      <c r="X907" s="34">
        <v>156</v>
      </c>
    </row>
    <row r="908" spans="1:24" ht="12.75">
      <c r="A908" s="92">
        <v>600120000</v>
      </c>
      <c r="B908" s="35" t="s">
        <v>2332</v>
      </c>
      <c r="C908" s="98"/>
      <c r="D908" s="32">
        <v>1</v>
      </c>
      <c r="E908" s="32"/>
      <c r="F908" s="32"/>
      <c r="G908" s="32">
        <v>1</v>
      </c>
      <c r="H908" s="32"/>
      <c r="I908" s="32">
        <v>13</v>
      </c>
      <c r="J908" s="32"/>
      <c r="K908" s="32"/>
      <c r="L908" s="32">
        <v>13</v>
      </c>
      <c r="M908" s="32"/>
      <c r="N908" s="32">
        <v>13</v>
      </c>
      <c r="O908" s="32"/>
      <c r="P908" s="32"/>
      <c r="Q908" s="32">
        <v>13</v>
      </c>
      <c r="R908" s="32"/>
      <c r="S908" s="32">
        <v>1</v>
      </c>
      <c r="T908" s="32"/>
      <c r="U908" s="32"/>
      <c r="V908" s="32">
        <v>1</v>
      </c>
      <c r="W908" s="32"/>
      <c r="X908" s="34">
        <v>91</v>
      </c>
    </row>
    <row r="909" spans="1:24" ht="12.75">
      <c r="A909" s="92">
        <v>600130000</v>
      </c>
      <c r="B909" s="35" t="s">
        <v>2343</v>
      </c>
      <c r="C909" s="98"/>
      <c r="D909" s="32"/>
      <c r="E909" s="32"/>
      <c r="F909" s="32"/>
      <c r="G909" s="32"/>
      <c r="H909" s="32"/>
      <c r="I909" s="32">
        <v>75</v>
      </c>
      <c r="J909" s="32">
        <v>3</v>
      </c>
      <c r="K909" s="32"/>
      <c r="L909" s="32">
        <v>72</v>
      </c>
      <c r="M909" s="32"/>
      <c r="N909" s="32">
        <v>75</v>
      </c>
      <c r="O909" s="32">
        <v>3</v>
      </c>
      <c r="P909" s="32"/>
      <c r="Q909" s="32">
        <v>72</v>
      </c>
      <c r="R909" s="32"/>
      <c r="S909" s="32"/>
      <c r="T909" s="32"/>
      <c r="U909" s="32"/>
      <c r="V909" s="32"/>
      <c r="W909" s="32"/>
      <c r="X909" s="34">
        <v>60</v>
      </c>
    </row>
    <row r="910" spans="1:24" ht="12.75" customHeight="1">
      <c r="A910" s="92">
        <v>600140000</v>
      </c>
      <c r="B910" s="35" t="s">
        <v>2328</v>
      </c>
      <c r="C910" s="98"/>
      <c r="D910" s="32">
        <v>9</v>
      </c>
      <c r="E910" s="32">
        <v>1</v>
      </c>
      <c r="F910" s="32"/>
      <c r="G910" s="32">
        <v>8</v>
      </c>
      <c r="H910" s="32"/>
      <c r="I910" s="32">
        <v>128</v>
      </c>
      <c r="J910" s="32">
        <v>4</v>
      </c>
      <c r="K910" s="32"/>
      <c r="L910" s="32">
        <v>124</v>
      </c>
      <c r="M910" s="32"/>
      <c r="N910" s="32">
        <v>114</v>
      </c>
      <c r="O910" s="32">
        <v>5</v>
      </c>
      <c r="P910" s="32"/>
      <c r="Q910" s="32">
        <v>109</v>
      </c>
      <c r="R910" s="32"/>
      <c r="S910" s="32">
        <v>23</v>
      </c>
      <c r="T910" s="32"/>
      <c r="U910" s="32"/>
      <c r="V910" s="32">
        <v>23</v>
      </c>
      <c r="W910" s="32"/>
      <c r="X910" s="34">
        <v>87</v>
      </c>
    </row>
    <row r="911" spans="1:24" ht="12.75">
      <c r="A911" s="172" t="s">
        <v>4</v>
      </c>
      <c r="B911" s="173"/>
      <c r="C911" s="100"/>
      <c r="D911" s="7">
        <f>SUM(E911:H911)</f>
        <v>1034</v>
      </c>
      <c r="E911" s="7">
        <f>SUM(E756,E766,E862,E896:E910)</f>
        <v>467</v>
      </c>
      <c r="F911" s="7">
        <f>SUM(F756,F766,F862,F896:F910)</f>
        <v>0</v>
      </c>
      <c r="G911" s="7">
        <f>SUM(G756,G766,G862,G896:G910)</f>
        <v>567</v>
      </c>
      <c r="H911" s="7">
        <f>SUM(H756,H766,H862,H896:H910)</f>
        <v>0</v>
      </c>
      <c r="I911" s="7">
        <f>SUM(J911:M911)</f>
        <v>7456</v>
      </c>
      <c r="J911" s="7">
        <f>SUM(J756,J766,J862,J896:J910)</f>
        <v>1794</v>
      </c>
      <c r="K911" s="7">
        <f>SUM(K756,K766,K862,K896:K910)</f>
        <v>0</v>
      </c>
      <c r="L911" s="7">
        <f>SUM(L756,L766,L862,L896:L910)</f>
        <v>5659</v>
      </c>
      <c r="M911" s="7">
        <f>SUM(M756,M766,M862,M896:M910)</f>
        <v>3</v>
      </c>
      <c r="N911" s="7">
        <f>SUM(O911:R911)</f>
        <v>7210</v>
      </c>
      <c r="O911" s="7">
        <f>SUM(O756,O766,O862,O896:O910)</f>
        <v>2208</v>
      </c>
      <c r="P911" s="7">
        <f>SUM(P756,P766,P862,P896:P910)</f>
        <v>0</v>
      </c>
      <c r="Q911" s="7">
        <f>SUM(Q756,Q766,Q862,Q896:Q910)</f>
        <v>4999</v>
      </c>
      <c r="R911" s="7">
        <f>SUM(R756,R766,R862,R896:R910)</f>
        <v>3</v>
      </c>
      <c r="S911" s="7">
        <f>SUM(T911:W911)</f>
        <v>1280</v>
      </c>
      <c r="T911" s="7">
        <f>SUM(T756,T766,T862,T896:T910)</f>
        <v>53</v>
      </c>
      <c r="U911" s="7">
        <f>SUM(U756,U766,U862,U896:U910)</f>
        <v>0</v>
      </c>
      <c r="V911" s="7">
        <f>SUM(V756,V766,V862,V896:V910)</f>
        <v>1227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365</v>
      </c>
      <c r="E913" s="32">
        <f>SUM(E914:E1467)</f>
        <v>5</v>
      </c>
      <c r="F913" s="32">
        <f>SUM(F914:F1467)</f>
        <v>0</v>
      </c>
      <c r="G913" s="32">
        <f>SUM(G914:G1467)</f>
        <v>360</v>
      </c>
      <c r="H913" s="32">
        <f>SUM(H914:H1467)</f>
        <v>0</v>
      </c>
      <c r="I913" s="32">
        <f>SUM(J913:M913)</f>
        <v>6394</v>
      </c>
      <c r="J913" s="32">
        <f>SUM(J914:J1467)</f>
        <v>588</v>
      </c>
      <c r="K913" s="32">
        <f>SUM(K914:K1467)</f>
        <v>0</v>
      </c>
      <c r="L913" s="32">
        <f>SUM(L914:L1467)</f>
        <v>5806</v>
      </c>
      <c r="M913" s="32">
        <f>SUM(M914:M1467)</f>
        <v>0</v>
      </c>
      <c r="N913" s="32">
        <f>SUM(O913:R913)</f>
        <v>6228</v>
      </c>
      <c r="O913" s="32">
        <f>SUM(O914:O1467)</f>
        <v>593</v>
      </c>
      <c r="P913" s="32">
        <f>SUM(P914:P1467)</f>
        <v>0</v>
      </c>
      <c r="Q913" s="32">
        <f>SUM(Q914:Q1467)</f>
        <v>5635</v>
      </c>
      <c r="R913" s="32">
        <f>SUM(R914:R1467)</f>
        <v>0</v>
      </c>
      <c r="S913" s="32">
        <f>SUM(T913:W913)</f>
        <v>531</v>
      </c>
      <c r="T913" s="32">
        <f>SUM(T914:T1467)</f>
        <v>0</v>
      </c>
      <c r="U913" s="32">
        <f>SUM(U914:U1467)</f>
        <v>0</v>
      </c>
      <c r="V913" s="32">
        <f>SUM(V914:V1467)</f>
        <v>531</v>
      </c>
      <c r="W913" s="32">
        <f>SUM(W914:W1467)</f>
        <v>0</v>
      </c>
      <c r="X913" s="33" t="s">
        <v>1916</v>
      </c>
    </row>
    <row r="914" spans="1:24" ht="12.75">
      <c r="A914" s="89">
        <v>501010001</v>
      </c>
      <c r="B914" s="30" t="s">
        <v>798</v>
      </c>
      <c r="C914" s="99"/>
      <c r="D914" s="6"/>
      <c r="E914" s="6"/>
      <c r="F914" s="6"/>
      <c r="G914" s="6"/>
      <c r="H914" s="6"/>
      <c r="I914" s="6">
        <v>4</v>
      </c>
      <c r="J914" s="6">
        <v>2</v>
      </c>
      <c r="K914" s="6"/>
      <c r="L914" s="6">
        <v>2</v>
      </c>
      <c r="M914" s="6"/>
      <c r="N914" s="6">
        <v>4</v>
      </c>
      <c r="O914" s="6">
        <v>2</v>
      </c>
      <c r="P914" s="6"/>
      <c r="Q914" s="6">
        <v>2</v>
      </c>
      <c r="R914" s="6"/>
      <c r="S914" s="6"/>
      <c r="T914" s="6"/>
      <c r="U914" s="6"/>
      <c r="V914" s="6"/>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v>1</v>
      </c>
      <c r="E922" s="6"/>
      <c r="F922" s="6"/>
      <c r="G922" s="6">
        <v>1</v>
      </c>
      <c r="H922" s="6"/>
      <c r="I922" s="6">
        <v>57</v>
      </c>
      <c r="J922" s="6">
        <v>9</v>
      </c>
      <c r="K922" s="6"/>
      <c r="L922" s="6">
        <v>48</v>
      </c>
      <c r="M922" s="6"/>
      <c r="N922" s="6">
        <v>56</v>
      </c>
      <c r="O922" s="6">
        <v>9</v>
      </c>
      <c r="P922" s="6"/>
      <c r="Q922" s="6">
        <v>47</v>
      </c>
      <c r="R922" s="6"/>
      <c r="S922" s="6">
        <v>2</v>
      </c>
      <c r="T922" s="6"/>
      <c r="U922" s="6"/>
      <c r="V922" s="6">
        <v>2</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24</v>
      </c>
      <c r="J930" s="40"/>
      <c r="K930" s="40"/>
      <c r="L930" s="40">
        <v>24</v>
      </c>
      <c r="M930" s="40"/>
      <c r="N930" s="40">
        <v>24</v>
      </c>
      <c r="O930" s="40"/>
      <c r="P930" s="40"/>
      <c r="Q930" s="40">
        <v>24</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2</v>
      </c>
      <c r="E936" s="40"/>
      <c r="F936" s="40"/>
      <c r="G936" s="40">
        <v>2</v>
      </c>
      <c r="H936" s="40"/>
      <c r="I936" s="40">
        <v>21</v>
      </c>
      <c r="J936" s="40">
        <v>4</v>
      </c>
      <c r="K936" s="40"/>
      <c r="L936" s="40">
        <v>17</v>
      </c>
      <c r="M936" s="40"/>
      <c r="N936" s="40">
        <v>22</v>
      </c>
      <c r="O936" s="40">
        <v>4</v>
      </c>
      <c r="P936" s="40"/>
      <c r="Q936" s="40">
        <v>18</v>
      </c>
      <c r="R936" s="40"/>
      <c r="S936" s="40">
        <v>1</v>
      </c>
      <c r="T936" s="40"/>
      <c r="U936" s="40"/>
      <c r="V936" s="40">
        <v>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7</v>
      </c>
      <c r="J991" s="40">
        <v>1</v>
      </c>
      <c r="K991" s="40"/>
      <c r="L991" s="40">
        <v>6</v>
      </c>
      <c r="M991" s="40"/>
      <c r="N991" s="40">
        <v>7</v>
      </c>
      <c r="O991" s="40">
        <v>1</v>
      </c>
      <c r="P991" s="40"/>
      <c r="Q991" s="40">
        <v>6</v>
      </c>
      <c r="R991" s="40"/>
      <c r="S991" s="40"/>
      <c r="T991" s="40"/>
      <c r="U991" s="40"/>
      <c r="V991" s="40"/>
      <c r="W991" s="40"/>
      <c r="X991" s="39">
        <v>120</v>
      </c>
      <c r="Y991" s="105"/>
      <c r="Z991" s="105"/>
    </row>
    <row r="992" spans="1:26" s="41" customFormat="1" ht="26.2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c r="A996" s="90">
        <v>501030056</v>
      </c>
      <c r="B996" s="42" t="s">
        <v>877</v>
      </c>
      <c r="C996" s="99"/>
      <c r="D996" s="40"/>
      <c r="E996" s="40"/>
      <c r="F996" s="40"/>
      <c r="G996" s="40"/>
      <c r="H996" s="40"/>
      <c r="I996" s="40">
        <v>6</v>
      </c>
      <c r="J996" s="40"/>
      <c r="K996" s="40"/>
      <c r="L996" s="40">
        <v>6</v>
      </c>
      <c r="M996" s="40"/>
      <c r="N996" s="40">
        <v>6</v>
      </c>
      <c r="O996" s="40"/>
      <c r="P996" s="40"/>
      <c r="Q996" s="40">
        <v>6</v>
      </c>
      <c r="R996" s="40"/>
      <c r="S996" s="40"/>
      <c r="T996" s="40"/>
      <c r="U996" s="40"/>
      <c r="V996" s="40"/>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12</v>
      </c>
      <c r="J1036" s="6">
        <v>2</v>
      </c>
      <c r="K1036" s="6"/>
      <c r="L1036" s="6">
        <v>10</v>
      </c>
      <c r="M1036" s="6"/>
      <c r="N1036" s="6">
        <v>12</v>
      </c>
      <c r="O1036" s="6">
        <v>2</v>
      </c>
      <c r="P1036" s="6"/>
      <c r="Q1036" s="6">
        <v>10</v>
      </c>
      <c r="R1036" s="6"/>
      <c r="S1036" s="6">
        <v>1</v>
      </c>
      <c r="T1036" s="6"/>
      <c r="U1036" s="6"/>
      <c r="V1036" s="6">
        <v>1</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9">
        <v>501060016</v>
      </c>
      <c r="B1057" s="30" t="s">
        <v>933</v>
      </c>
      <c r="C1057" s="99"/>
      <c r="D1057" s="6"/>
      <c r="E1057" s="6"/>
      <c r="F1057" s="6"/>
      <c r="G1057" s="6"/>
      <c r="H1057" s="6"/>
      <c r="I1057" s="6">
        <v>14</v>
      </c>
      <c r="J1057" s="6">
        <v>2</v>
      </c>
      <c r="K1057" s="6"/>
      <c r="L1057" s="6">
        <v>12</v>
      </c>
      <c r="M1057" s="6"/>
      <c r="N1057" s="6">
        <v>12</v>
      </c>
      <c r="O1057" s="6">
        <v>2</v>
      </c>
      <c r="P1057" s="6"/>
      <c r="Q1057" s="6">
        <v>10</v>
      </c>
      <c r="R1057" s="6"/>
      <c r="S1057" s="6">
        <v>2</v>
      </c>
      <c r="T1057" s="6"/>
      <c r="U1057" s="6"/>
      <c r="V1057" s="6">
        <v>2</v>
      </c>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501060020</v>
      </c>
      <c r="B1061" s="30" t="s">
        <v>937</v>
      </c>
      <c r="C1061" s="99"/>
      <c r="D1061" s="6"/>
      <c r="E1061" s="6"/>
      <c r="F1061" s="6"/>
      <c r="G1061" s="6"/>
      <c r="H1061" s="6"/>
      <c r="I1061" s="6">
        <v>8</v>
      </c>
      <c r="J1061" s="6"/>
      <c r="K1061" s="6"/>
      <c r="L1061" s="6">
        <v>8</v>
      </c>
      <c r="M1061" s="6"/>
      <c r="N1061" s="6">
        <v>7</v>
      </c>
      <c r="O1061" s="6"/>
      <c r="P1061" s="6"/>
      <c r="Q1061" s="6">
        <v>7</v>
      </c>
      <c r="R1061" s="6"/>
      <c r="S1061" s="6">
        <v>1</v>
      </c>
      <c r="T1061" s="6"/>
      <c r="U1061" s="6"/>
      <c r="V1061" s="6">
        <v>1</v>
      </c>
      <c r="W1061" s="6"/>
      <c r="X1061" s="5">
        <v>151</v>
      </c>
    </row>
    <row r="1062" spans="1:24" ht="12.75">
      <c r="A1062" s="89">
        <v>501060021</v>
      </c>
      <c r="B1062" s="30" t="s">
        <v>938</v>
      </c>
      <c r="C1062" s="99"/>
      <c r="D1062" s="6">
        <v>5</v>
      </c>
      <c r="E1062" s="6"/>
      <c r="F1062" s="6"/>
      <c r="G1062" s="6">
        <v>5</v>
      </c>
      <c r="H1062" s="6"/>
      <c r="I1062" s="6">
        <v>96</v>
      </c>
      <c r="J1062" s="6">
        <v>13</v>
      </c>
      <c r="K1062" s="6"/>
      <c r="L1062" s="6">
        <v>83</v>
      </c>
      <c r="M1062" s="6"/>
      <c r="N1062" s="6">
        <v>90</v>
      </c>
      <c r="O1062" s="6">
        <v>13</v>
      </c>
      <c r="P1062" s="6"/>
      <c r="Q1062" s="6">
        <v>77</v>
      </c>
      <c r="R1062" s="6"/>
      <c r="S1062" s="6">
        <v>11</v>
      </c>
      <c r="T1062" s="6"/>
      <c r="U1062" s="6"/>
      <c r="V1062" s="6">
        <v>11</v>
      </c>
      <c r="W1062" s="6"/>
      <c r="X1062" s="5">
        <v>151</v>
      </c>
    </row>
    <row r="1063" spans="1:24" ht="26.2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9">
        <v>501060024</v>
      </c>
      <c r="B1065" s="30" t="s">
        <v>941</v>
      </c>
      <c r="C1065" s="99"/>
      <c r="D1065" s="6">
        <v>53</v>
      </c>
      <c r="E1065" s="6">
        <v>1</v>
      </c>
      <c r="F1065" s="6"/>
      <c r="G1065" s="6">
        <v>52</v>
      </c>
      <c r="H1065" s="6"/>
      <c r="I1065" s="6">
        <v>594</v>
      </c>
      <c r="J1065" s="6">
        <v>25</v>
      </c>
      <c r="K1065" s="6"/>
      <c r="L1065" s="6">
        <v>569</v>
      </c>
      <c r="M1065" s="6"/>
      <c r="N1065" s="6">
        <v>573</v>
      </c>
      <c r="O1065" s="6">
        <v>26</v>
      </c>
      <c r="P1065" s="6"/>
      <c r="Q1065" s="6">
        <v>547</v>
      </c>
      <c r="R1065" s="6"/>
      <c r="S1065" s="6">
        <v>74</v>
      </c>
      <c r="T1065" s="6"/>
      <c r="U1065" s="6"/>
      <c r="V1065" s="6">
        <v>74</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v>24</v>
      </c>
      <c r="E1068" s="6"/>
      <c r="F1068" s="6"/>
      <c r="G1068" s="6">
        <v>24</v>
      </c>
      <c r="H1068" s="6"/>
      <c r="I1068" s="6">
        <v>385</v>
      </c>
      <c r="J1068" s="6">
        <v>45</v>
      </c>
      <c r="K1068" s="6"/>
      <c r="L1068" s="6">
        <v>340</v>
      </c>
      <c r="M1068" s="6"/>
      <c r="N1068" s="6">
        <v>363</v>
      </c>
      <c r="O1068" s="6">
        <v>45</v>
      </c>
      <c r="P1068" s="6"/>
      <c r="Q1068" s="6">
        <v>318</v>
      </c>
      <c r="R1068" s="6"/>
      <c r="S1068" s="6">
        <v>46</v>
      </c>
      <c r="T1068" s="6"/>
      <c r="U1068" s="6"/>
      <c r="V1068" s="6">
        <v>46</v>
      </c>
      <c r="W1068" s="6"/>
      <c r="X1068" s="5">
        <v>151</v>
      </c>
    </row>
    <row r="1069" spans="1:24" ht="26.2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c r="A1070" s="89">
        <v>501060029</v>
      </c>
      <c r="B1070" s="30" t="s">
        <v>946</v>
      </c>
      <c r="C1070" s="99"/>
      <c r="D1070" s="6">
        <v>1</v>
      </c>
      <c r="E1070" s="6"/>
      <c r="F1070" s="6"/>
      <c r="G1070" s="6">
        <v>1</v>
      </c>
      <c r="H1070" s="6"/>
      <c r="I1070" s="6">
        <v>13</v>
      </c>
      <c r="J1070" s="6">
        <v>3</v>
      </c>
      <c r="K1070" s="6"/>
      <c r="L1070" s="6">
        <v>10</v>
      </c>
      <c r="M1070" s="6"/>
      <c r="N1070" s="6">
        <v>14</v>
      </c>
      <c r="O1070" s="6">
        <v>3</v>
      </c>
      <c r="P1070" s="6"/>
      <c r="Q1070" s="6">
        <v>11</v>
      </c>
      <c r="R1070" s="6"/>
      <c r="S1070" s="6"/>
      <c r="T1070" s="6"/>
      <c r="U1070" s="6"/>
      <c r="V1070" s="6"/>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106</v>
      </c>
      <c r="E1075" s="6">
        <v>1</v>
      </c>
      <c r="F1075" s="6"/>
      <c r="G1075" s="6">
        <v>105</v>
      </c>
      <c r="H1075" s="6"/>
      <c r="I1075" s="6">
        <v>767</v>
      </c>
      <c r="J1075" s="6">
        <v>23</v>
      </c>
      <c r="K1075" s="6"/>
      <c r="L1075" s="6">
        <v>744</v>
      </c>
      <c r="M1075" s="6"/>
      <c r="N1075" s="6">
        <v>757</v>
      </c>
      <c r="O1075" s="6">
        <v>24</v>
      </c>
      <c r="P1075" s="6"/>
      <c r="Q1075" s="6">
        <v>733</v>
      </c>
      <c r="R1075" s="6"/>
      <c r="S1075" s="6">
        <v>116</v>
      </c>
      <c r="T1075" s="6"/>
      <c r="U1075" s="6"/>
      <c r="V1075" s="6">
        <v>116</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9">
        <v>501060045</v>
      </c>
      <c r="B1086" s="30" t="s">
        <v>962</v>
      </c>
      <c r="C1086" s="99"/>
      <c r="D1086" s="6"/>
      <c r="E1086" s="6"/>
      <c r="F1086" s="6"/>
      <c r="G1086" s="6"/>
      <c r="H1086" s="6"/>
      <c r="I1086" s="6">
        <v>4</v>
      </c>
      <c r="J1086" s="6"/>
      <c r="K1086" s="6"/>
      <c r="L1086" s="6">
        <v>4</v>
      </c>
      <c r="M1086" s="6"/>
      <c r="N1086" s="6">
        <v>3</v>
      </c>
      <c r="O1086" s="6"/>
      <c r="P1086" s="6"/>
      <c r="Q1086" s="6">
        <v>3</v>
      </c>
      <c r="R1086" s="6"/>
      <c r="S1086" s="6">
        <v>1</v>
      </c>
      <c r="T1086" s="6"/>
      <c r="U1086" s="6"/>
      <c r="V1086" s="6">
        <v>1</v>
      </c>
      <c r="W1086" s="6"/>
      <c r="X1086" s="5">
        <v>151</v>
      </c>
    </row>
    <row r="1087" spans="1:24" ht="39">
      <c r="A1087" s="89">
        <v>501060046</v>
      </c>
      <c r="B1087" s="30" t="s">
        <v>963</v>
      </c>
      <c r="C1087" s="99"/>
      <c r="D1087" s="6"/>
      <c r="E1087" s="6"/>
      <c r="F1087" s="6"/>
      <c r="G1087" s="6"/>
      <c r="H1087" s="6"/>
      <c r="I1087" s="6">
        <v>1</v>
      </c>
      <c r="J1087" s="6"/>
      <c r="K1087" s="6"/>
      <c r="L1087" s="6">
        <v>1</v>
      </c>
      <c r="M1087" s="6"/>
      <c r="N1087" s="6"/>
      <c r="O1087" s="6"/>
      <c r="P1087" s="6"/>
      <c r="Q1087" s="6"/>
      <c r="R1087" s="6"/>
      <c r="S1087" s="6">
        <v>1</v>
      </c>
      <c r="T1087" s="6"/>
      <c r="U1087" s="6"/>
      <c r="V1087" s="6">
        <v>1</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6.2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2</v>
      </c>
      <c r="E1116" s="40"/>
      <c r="F1116" s="40"/>
      <c r="G1116" s="40">
        <v>2</v>
      </c>
      <c r="H1116" s="40"/>
      <c r="I1116" s="40">
        <v>69</v>
      </c>
      <c r="J1116" s="40">
        <v>16</v>
      </c>
      <c r="K1116" s="40"/>
      <c r="L1116" s="40">
        <v>53</v>
      </c>
      <c r="M1116" s="40"/>
      <c r="N1116" s="40">
        <v>67</v>
      </c>
      <c r="O1116" s="40">
        <v>16</v>
      </c>
      <c r="P1116" s="40"/>
      <c r="Q1116" s="40">
        <v>51</v>
      </c>
      <c r="R1116" s="40"/>
      <c r="S1116" s="40">
        <v>4</v>
      </c>
      <c r="T1116" s="40"/>
      <c r="U1116" s="40"/>
      <c r="V1116" s="40">
        <v>4</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10</v>
      </c>
      <c r="E1118" s="40"/>
      <c r="F1118" s="40"/>
      <c r="G1118" s="40">
        <v>10</v>
      </c>
      <c r="H1118" s="40"/>
      <c r="I1118" s="40">
        <v>144</v>
      </c>
      <c r="J1118" s="40">
        <v>13</v>
      </c>
      <c r="K1118" s="40"/>
      <c r="L1118" s="40">
        <v>131</v>
      </c>
      <c r="M1118" s="40"/>
      <c r="N1118" s="40">
        <v>136</v>
      </c>
      <c r="O1118" s="40">
        <v>13</v>
      </c>
      <c r="P1118" s="40"/>
      <c r="Q1118" s="40">
        <v>123</v>
      </c>
      <c r="R1118" s="40"/>
      <c r="S1118" s="40">
        <v>18</v>
      </c>
      <c r="T1118" s="40"/>
      <c r="U1118" s="40"/>
      <c r="V1118" s="40">
        <v>18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19</v>
      </c>
      <c r="E1123" s="40"/>
      <c r="F1123" s="40"/>
      <c r="G1123" s="40">
        <v>19</v>
      </c>
      <c r="H1123" s="40"/>
      <c r="I1123" s="40">
        <v>333</v>
      </c>
      <c r="J1123" s="40">
        <v>8</v>
      </c>
      <c r="K1123" s="40"/>
      <c r="L1123" s="40">
        <v>325</v>
      </c>
      <c r="M1123" s="40"/>
      <c r="N1123" s="40">
        <v>329</v>
      </c>
      <c r="O1123" s="40">
        <v>8</v>
      </c>
      <c r="P1123" s="40"/>
      <c r="Q1123" s="40">
        <v>321</v>
      </c>
      <c r="R1123" s="40"/>
      <c r="S1123" s="40">
        <v>23</v>
      </c>
      <c r="T1123" s="40"/>
      <c r="U1123" s="40"/>
      <c r="V1123" s="40">
        <v>23</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v>40</v>
      </c>
      <c r="J1130" s="40">
        <v>10</v>
      </c>
      <c r="K1130" s="40"/>
      <c r="L1130" s="40">
        <v>30</v>
      </c>
      <c r="M1130" s="40"/>
      <c r="N1130" s="40">
        <v>37</v>
      </c>
      <c r="O1130" s="40">
        <v>10</v>
      </c>
      <c r="P1130" s="40"/>
      <c r="Q1130" s="40">
        <v>27</v>
      </c>
      <c r="R1130" s="40"/>
      <c r="S1130" s="40">
        <v>5</v>
      </c>
      <c r="T1130" s="40"/>
      <c r="U1130" s="40"/>
      <c r="V1130" s="40">
        <v>5</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c r="A1137" s="90">
        <v>501080023</v>
      </c>
      <c r="B1137" s="42" t="s">
        <v>1008</v>
      </c>
      <c r="C1137" s="99"/>
      <c r="D1137" s="40"/>
      <c r="E1137" s="40"/>
      <c r="F1137" s="40"/>
      <c r="G1137" s="40"/>
      <c r="H1137" s="40"/>
      <c r="I1137" s="40">
        <v>5</v>
      </c>
      <c r="J1137" s="40"/>
      <c r="K1137" s="40"/>
      <c r="L1137" s="40">
        <v>5</v>
      </c>
      <c r="M1137" s="40"/>
      <c r="N1137" s="40">
        <v>4</v>
      </c>
      <c r="O1137" s="40"/>
      <c r="P1137" s="40"/>
      <c r="Q1137" s="40">
        <v>4</v>
      </c>
      <c r="R1137" s="40"/>
      <c r="S1137" s="40">
        <v>1</v>
      </c>
      <c r="T1137" s="40"/>
      <c r="U1137" s="40"/>
      <c r="V1137" s="40">
        <v>1</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6.25">
      <c r="A1139" s="90">
        <v>501080025</v>
      </c>
      <c r="B1139" s="42" t="s">
        <v>1010</v>
      </c>
      <c r="C1139" s="99"/>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25</v>
      </c>
      <c r="E1145" s="40">
        <v>1</v>
      </c>
      <c r="F1145" s="40"/>
      <c r="G1145" s="40">
        <v>24</v>
      </c>
      <c r="H1145" s="40"/>
      <c r="I1145" s="40">
        <v>67</v>
      </c>
      <c r="J1145" s="40">
        <v>13</v>
      </c>
      <c r="K1145" s="40"/>
      <c r="L1145" s="40">
        <v>54</v>
      </c>
      <c r="M1145" s="40"/>
      <c r="N1145" s="40">
        <v>92</v>
      </c>
      <c r="O1145" s="40">
        <v>14</v>
      </c>
      <c r="P1145" s="40"/>
      <c r="Q1145" s="40">
        <v>78</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6.25">
      <c r="A1147" s="90">
        <v>501080033</v>
      </c>
      <c r="B1147" s="42" t="s">
        <v>1015</v>
      </c>
      <c r="C1147" s="99"/>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c r="A1160" s="90">
        <v>501080046</v>
      </c>
      <c r="B1160" s="42" t="s">
        <v>1027</v>
      </c>
      <c r="C1160" s="99"/>
      <c r="D1160" s="40">
        <v>2</v>
      </c>
      <c r="E1160" s="40"/>
      <c r="F1160" s="40"/>
      <c r="G1160" s="40">
        <v>2</v>
      </c>
      <c r="H1160" s="40"/>
      <c r="I1160" s="40">
        <v>4</v>
      </c>
      <c r="J1160" s="40"/>
      <c r="K1160" s="40"/>
      <c r="L1160" s="40">
        <v>4</v>
      </c>
      <c r="M1160" s="40"/>
      <c r="N1160" s="40">
        <v>6</v>
      </c>
      <c r="O1160" s="40"/>
      <c r="P1160" s="40"/>
      <c r="Q1160" s="40">
        <v>6</v>
      </c>
      <c r="R1160" s="40"/>
      <c r="S1160" s="40"/>
      <c r="T1160" s="40"/>
      <c r="U1160" s="40"/>
      <c r="V1160" s="40"/>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7</v>
      </c>
      <c r="J1201" s="40">
        <v>2</v>
      </c>
      <c r="K1201" s="40"/>
      <c r="L1201" s="40">
        <v>5</v>
      </c>
      <c r="M1201" s="40"/>
      <c r="N1201" s="40">
        <v>7</v>
      </c>
      <c r="O1201" s="40">
        <v>2</v>
      </c>
      <c r="P1201" s="40"/>
      <c r="Q1201" s="40">
        <v>5</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6.2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69</v>
      </c>
      <c r="J1227" s="40">
        <v>13</v>
      </c>
      <c r="K1227" s="40"/>
      <c r="L1227" s="40">
        <v>56</v>
      </c>
      <c r="M1227" s="40"/>
      <c r="N1227" s="40">
        <v>66</v>
      </c>
      <c r="O1227" s="40">
        <v>13</v>
      </c>
      <c r="P1227" s="40"/>
      <c r="Q1227" s="40">
        <v>53</v>
      </c>
      <c r="R1227" s="40"/>
      <c r="S1227" s="40">
        <v>3</v>
      </c>
      <c r="T1227" s="40"/>
      <c r="U1227" s="40"/>
      <c r="V1227" s="40">
        <v>3</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3</v>
      </c>
      <c r="J1230" s="40">
        <v>1</v>
      </c>
      <c r="K1230" s="40"/>
      <c r="L1230" s="40">
        <v>2</v>
      </c>
      <c r="M1230" s="40"/>
      <c r="N1230" s="40">
        <v>3</v>
      </c>
      <c r="O1230" s="40">
        <v>1</v>
      </c>
      <c r="P1230" s="40"/>
      <c r="Q1230" s="40">
        <v>2</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33</v>
      </c>
      <c r="J1231" s="40">
        <v>11</v>
      </c>
      <c r="K1231" s="40"/>
      <c r="L1231" s="40">
        <v>22</v>
      </c>
      <c r="M1231" s="40"/>
      <c r="N1231" s="40">
        <v>31</v>
      </c>
      <c r="O1231" s="40">
        <v>11</v>
      </c>
      <c r="P1231" s="40"/>
      <c r="Q1231" s="40">
        <v>20</v>
      </c>
      <c r="R1231" s="40"/>
      <c r="S1231" s="40">
        <v>2</v>
      </c>
      <c r="T1231" s="40"/>
      <c r="U1231" s="40"/>
      <c r="V1231" s="40">
        <v>2</v>
      </c>
      <c r="W1231" s="40"/>
      <c r="X1231" s="39">
        <v>120</v>
      </c>
      <c r="Y1231" s="105"/>
      <c r="Z1231" s="105"/>
    </row>
    <row r="1232" spans="1:26" s="41" customFormat="1" ht="12.75">
      <c r="A1232" s="90">
        <v>501110007</v>
      </c>
      <c r="B1232" s="42" t="s">
        <v>403</v>
      </c>
      <c r="C1232" s="99"/>
      <c r="D1232" s="40"/>
      <c r="E1232" s="40"/>
      <c r="F1232" s="40"/>
      <c r="G1232" s="40"/>
      <c r="H1232" s="40"/>
      <c r="I1232" s="40">
        <v>2</v>
      </c>
      <c r="J1232" s="40"/>
      <c r="K1232" s="40"/>
      <c r="L1232" s="40">
        <v>2</v>
      </c>
      <c r="M1232" s="40"/>
      <c r="N1232" s="40">
        <v>2</v>
      </c>
      <c r="O1232" s="40"/>
      <c r="P1232" s="40"/>
      <c r="Q1232" s="40">
        <v>2</v>
      </c>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6.2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28</v>
      </c>
      <c r="E1236" s="40"/>
      <c r="F1236" s="40"/>
      <c r="G1236" s="40">
        <v>28</v>
      </c>
      <c r="H1236" s="40"/>
      <c r="I1236" s="40">
        <v>2131</v>
      </c>
      <c r="J1236" s="40">
        <v>247</v>
      </c>
      <c r="K1236" s="40"/>
      <c r="L1236" s="40">
        <v>1884</v>
      </c>
      <c r="M1236" s="40"/>
      <c r="N1236" s="40">
        <v>2085</v>
      </c>
      <c r="O1236" s="40">
        <v>247</v>
      </c>
      <c r="P1236" s="40"/>
      <c r="Q1236" s="40">
        <v>1838</v>
      </c>
      <c r="R1236" s="40"/>
      <c r="S1236" s="40">
        <v>74</v>
      </c>
      <c r="T1236" s="40"/>
      <c r="U1236" s="40"/>
      <c r="V1236" s="40">
        <v>74</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14</v>
      </c>
      <c r="E1238" s="40">
        <v>2</v>
      </c>
      <c r="F1238" s="40"/>
      <c r="G1238" s="40">
        <v>12</v>
      </c>
      <c r="H1238" s="40"/>
      <c r="I1238" s="40">
        <v>133</v>
      </c>
      <c r="J1238" s="40">
        <v>18</v>
      </c>
      <c r="K1238" s="40"/>
      <c r="L1238" s="40">
        <v>115</v>
      </c>
      <c r="M1238" s="40"/>
      <c r="N1238" s="40">
        <v>137</v>
      </c>
      <c r="O1238" s="40">
        <v>20</v>
      </c>
      <c r="P1238" s="40"/>
      <c r="Q1238" s="40">
        <v>117</v>
      </c>
      <c r="R1238" s="40"/>
      <c r="S1238" s="40">
        <v>10</v>
      </c>
      <c r="T1238" s="40"/>
      <c r="U1238" s="40"/>
      <c r="V1238" s="40">
        <v>10</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6.25">
      <c r="A1240" s="90">
        <v>501120003</v>
      </c>
      <c r="B1240" s="42" t="s">
        <v>1095</v>
      </c>
      <c r="C1240" s="99"/>
      <c r="D1240" s="40">
        <v>46</v>
      </c>
      <c r="E1240" s="40"/>
      <c r="F1240" s="40"/>
      <c r="G1240" s="40">
        <v>46</v>
      </c>
      <c r="H1240" s="40"/>
      <c r="I1240" s="40">
        <v>911</v>
      </c>
      <c r="J1240" s="40">
        <v>63</v>
      </c>
      <c r="K1240" s="40"/>
      <c r="L1240" s="40">
        <v>848</v>
      </c>
      <c r="M1240" s="40"/>
      <c r="N1240" s="40">
        <v>849</v>
      </c>
      <c r="O1240" s="40">
        <v>63</v>
      </c>
      <c r="P1240" s="40"/>
      <c r="Q1240" s="40">
        <v>786</v>
      </c>
      <c r="R1240" s="40"/>
      <c r="S1240" s="40">
        <v>108</v>
      </c>
      <c r="T1240" s="40"/>
      <c r="U1240" s="40"/>
      <c r="V1240" s="40">
        <v>108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9">
      <c r="A1242" s="90">
        <v>501120005</v>
      </c>
      <c r="B1242" s="42" t="s">
        <v>1097</v>
      </c>
      <c r="C1242" s="99"/>
      <c r="D1242" s="40"/>
      <c r="E1242" s="40"/>
      <c r="F1242" s="40"/>
      <c r="G1242" s="40"/>
      <c r="H1242" s="40"/>
      <c r="I1242" s="40">
        <v>5</v>
      </c>
      <c r="J1242" s="40"/>
      <c r="K1242" s="40"/>
      <c r="L1242" s="40">
        <v>5</v>
      </c>
      <c r="M1242" s="40"/>
      <c r="N1242" s="40">
        <v>4</v>
      </c>
      <c r="O1242" s="40"/>
      <c r="P1242" s="40"/>
      <c r="Q1242" s="40">
        <v>4</v>
      </c>
      <c r="R1242" s="40"/>
      <c r="S1242" s="40">
        <v>1</v>
      </c>
      <c r="T1242" s="40"/>
      <c r="U1242" s="40"/>
      <c r="V1242" s="40">
        <v>1</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v>
      </c>
      <c r="J1244" s="40"/>
      <c r="K1244" s="40"/>
      <c r="L1244" s="40">
        <v>2</v>
      </c>
      <c r="M1244" s="40"/>
      <c r="N1244" s="40">
        <v>2</v>
      </c>
      <c r="O1244" s="40"/>
      <c r="P1244" s="40"/>
      <c r="Q1244" s="40">
        <v>2</v>
      </c>
      <c r="R1244" s="40"/>
      <c r="S1244" s="40"/>
      <c r="T1244" s="40"/>
      <c r="U1244" s="40"/>
      <c r="V1244" s="40"/>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6.25">
      <c r="A1249" s="90">
        <v>501120012</v>
      </c>
      <c r="B1249" s="42" t="s">
        <v>1103</v>
      </c>
      <c r="C1249" s="99"/>
      <c r="D1249" s="40">
        <v>2</v>
      </c>
      <c r="E1249" s="40"/>
      <c r="F1249" s="40"/>
      <c r="G1249" s="40">
        <v>2</v>
      </c>
      <c r="H1249" s="40"/>
      <c r="I1249" s="40">
        <v>24</v>
      </c>
      <c r="J1249" s="40">
        <v>5</v>
      </c>
      <c r="K1249" s="40"/>
      <c r="L1249" s="40">
        <v>19</v>
      </c>
      <c r="M1249" s="40"/>
      <c r="N1249" s="40">
        <v>24</v>
      </c>
      <c r="O1249" s="40">
        <v>5</v>
      </c>
      <c r="P1249" s="40"/>
      <c r="Q1249" s="40">
        <v>19</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501120016</v>
      </c>
      <c r="B1253" s="42" t="s">
        <v>1107</v>
      </c>
      <c r="C1253" s="99"/>
      <c r="D1253" s="40"/>
      <c r="E1253" s="40"/>
      <c r="F1253" s="40"/>
      <c r="G1253" s="40"/>
      <c r="H1253" s="40"/>
      <c r="I1253" s="40">
        <v>15</v>
      </c>
      <c r="J1253" s="40"/>
      <c r="K1253" s="40"/>
      <c r="L1253" s="40">
        <v>15</v>
      </c>
      <c r="M1253" s="40"/>
      <c r="N1253" s="40">
        <v>15</v>
      </c>
      <c r="O1253" s="40"/>
      <c r="P1253" s="40"/>
      <c r="Q1253" s="40">
        <v>15</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6.25">
      <c r="A1255" s="90">
        <v>501120018</v>
      </c>
      <c r="B1255" s="42" t="s">
        <v>1109</v>
      </c>
      <c r="C1255" s="99"/>
      <c r="D1255" s="40">
        <v>1</v>
      </c>
      <c r="E1255" s="40"/>
      <c r="F1255" s="40"/>
      <c r="G1255" s="40">
        <v>1</v>
      </c>
      <c r="H1255" s="40"/>
      <c r="I1255" s="40">
        <v>5</v>
      </c>
      <c r="J1255" s="40"/>
      <c r="K1255" s="40"/>
      <c r="L1255" s="40">
        <v>5</v>
      </c>
      <c r="M1255" s="40"/>
      <c r="N1255" s="40">
        <v>4</v>
      </c>
      <c r="O1255" s="40"/>
      <c r="P1255" s="40"/>
      <c r="Q1255" s="40">
        <v>4</v>
      </c>
      <c r="R1255" s="40"/>
      <c r="S1255" s="40">
        <v>2</v>
      </c>
      <c r="T1255" s="40"/>
      <c r="U1255" s="40"/>
      <c r="V1255" s="40">
        <v>2</v>
      </c>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6</v>
      </c>
      <c r="J1257" s="40"/>
      <c r="K1257" s="40"/>
      <c r="L1257" s="40">
        <v>6</v>
      </c>
      <c r="M1257" s="40"/>
      <c r="N1257" s="40">
        <v>5</v>
      </c>
      <c r="O1257" s="40"/>
      <c r="P1257" s="40"/>
      <c r="Q1257" s="40">
        <v>5</v>
      </c>
      <c r="R1257" s="40"/>
      <c r="S1257" s="40">
        <v>1</v>
      </c>
      <c r="T1257" s="40"/>
      <c r="U1257" s="40"/>
      <c r="V1257" s="40">
        <v>1</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6</v>
      </c>
      <c r="E1259" s="40"/>
      <c r="F1259" s="40"/>
      <c r="G1259" s="40">
        <v>6</v>
      </c>
      <c r="H1259" s="40"/>
      <c r="I1259" s="40">
        <v>126</v>
      </c>
      <c r="J1259" s="40">
        <v>6</v>
      </c>
      <c r="K1259" s="40"/>
      <c r="L1259" s="40">
        <v>120</v>
      </c>
      <c r="M1259" s="40"/>
      <c r="N1259" s="40">
        <v>120</v>
      </c>
      <c r="O1259" s="40">
        <v>6</v>
      </c>
      <c r="P1259" s="40"/>
      <c r="Q1259" s="40">
        <v>114</v>
      </c>
      <c r="R1259" s="40"/>
      <c r="S1259" s="40">
        <v>12</v>
      </c>
      <c r="T1259" s="40"/>
      <c r="U1259" s="40"/>
      <c r="V1259" s="40">
        <v>12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v>5</v>
      </c>
      <c r="E1265" s="40"/>
      <c r="F1265" s="40"/>
      <c r="G1265" s="40">
        <v>5</v>
      </c>
      <c r="H1265" s="40"/>
      <c r="I1265" s="40">
        <v>53</v>
      </c>
      <c r="J1265" s="40">
        <v>9</v>
      </c>
      <c r="K1265" s="40"/>
      <c r="L1265" s="40">
        <v>44</v>
      </c>
      <c r="M1265" s="40"/>
      <c r="N1265" s="40">
        <v>57</v>
      </c>
      <c r="O1265" s="40">
        <v>9</v>
      </c>
      <c r="P1265" s="40"/>
      <c r="Q1265" s="40">
        <v>48</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c r="E1277" s="40"/>
      <c r="F1277" s="40"/>
      <c r="G1277" s="40"/>
      <c r="H1277" s="40"/>
      <c r="I1277" s="40">
        <v>2</v>
      </c>
      <c r="J1277" s="40"/>
      <c r="K1277" s="40"/>
      <c r="L1277" s="40">
        <v>2</v>
      </c>
      <c r="M1277" s="40"/>
      <c r="N1277" s="40">
        <v>2</v>
      </c>
      <c r="O1277" s="40"/>
      <c r="P1277" s="40"/>
      <c r="Q1277" s="40">
        <v>2</v>
      </c>
      <c r="R1277" s="40"/>
      <c r="S1277" s="40"/>
      <c r="T1277" s="40"/>
      <c r="U1277" s="40"/>
      <c r="V1277" s="40"/>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c r="F1285" s="40"/>
      <c r="G1285" s="40">
        <v>7</v>
      </c>
      <c r="H1285" s="40"/>
      <c r="I1285" s="40">
        <v>130</v>
      </c>
      <c r="J1285" s="40">
        <v>15</v>
      </c>
      <c r="K1285" s="40"/>
      <c r="L1285" s="40">
        <v>115</v>
      </c>
      <c r="M1285" s="40"/>
      <c r="N1285" s="40">
        <v>136</v>
      </c>
      <c r="O1285" s="40">
        <v>15</v>
      </c>
      <c r="P1285" s="40"/>
      <c r="Q1285" s="40">
        <v>121</v>
      </c>
      <c r="R1285" s="40"/>
      <c r="S1285" s="40">
        <v>1</v>
      </c>
      <c r="T1285" s="40"/>
      <c r="U1285" s="40"/>
      <c r="V1285" s="40">
        <v>1</v>
      </c>
      <c r="W1285" s="40"/>
      <c r="X1285" s="39">
        <v>120</v>
      </c>
      <c r="Y1285" s="105"/>
      <c r="Z1285" s="105"/>
    </row>
    <row r="1286" spans="1:26" s="41" customFormat="1" ht="26.2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1</v>
      </c>
      <c r="J1291" s="40">
        <v>1</v>
      </c>
      <c r="K1291" s="40"/>
      <c r="L1291" s="40"/>
      <c r="M1291" s="40"/>
      <c r="N1291" s="40">
        <v>1</v>
      </c>
      <c r="O1291" s="40">
        <v>1</v>
      </c>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2</v>
      </c>
      <c r="E1305" s="40"/>
      <c r="F1305" s="40"/>
      <c r="G1305" s="40">
        <v>2</v>
      </c>
      <c r="H1305" s="40"/>
      <c r="I1305" s="40">
        <v>5</v>
      </c>
      <c r="J1305" s="40"/>
      <c r="K1305" s="40"/>
      <c r="L1305" s="40">
        <v>5</v>
      </c>
      <c r="M1305" s="40"/>
      <c r="N1305" s="40">
        <v>5</v>
      </c>
      <c r="O1305" s="40"/>
      <c r="P1305" s="40"/>
      <c r="Q1305" s="40">
        <v>5</v>
      </c>
      <c r="R1305" s="40"/>
      <c r="S1305" s="40">
        <v>2</v>
      </c>
      <c r="T1305" s="40"/>
      <c r="U1305" s="40"/>
      <c r="V1305" s="40">
        <v>2</v>
      </c>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c r="A1337" s="90">
        <v>501130075</v>
      </c>
      <c r="B1337" s="42" t="s">
        <v>1188</v>
      </c>
      <c r="C1337" s="99"/>
      <c r="D1337" s="40"/>
      <c r="E1337" s="40"/>
      <c r="F1337" s="40"/>
      <c r="G1337" s="40"/>
      <c r="H1337" s="40"/>
      <c r="I1337" s="40">
        <v>4</v>
      </c>
      <c r="J1337" s="40"/>
      <c r="K1337" s="40"/>
      <c r="L1337" s="40">
        <v>4</v>
      </c>
      <c r="M1337" s="40"/>
      <c r="N1337" s="40">
        <v>3</v>
      </c>
      <c r="O1337" s="40"/>
      <c r="P1337" s="40"/>
      <c r="Q1337" s="40">
        <v>3</v>
      </c>
      <c r="R1337" s="40"/>
      <c r="S1337" s="40">
        <v>1</v>
      </c>
      <c r="T1337" s="40"/>
      <c r="U1337" s="40"/>
      <c r="V1337" s="40">
        <v>1</v>
      </c>
      <c r="W1337" s="40"/>
      <c r="X1337" s="39">
        <v>120</v>
      </c>
      <c r="Y1337" s="105"/>
      <c r="Z1337" s="105"/>
    </row>
    <row r="1338" spans="1:26" s="41" customFormat="1" ht="26.25">
      <c r="A1338" s="90">
        <v>501130076</v>
      </c>
      <c r="B1338" s="42" t="s">
        <v>1189</v>
      </c>
      <c r="C1338" s="99"/>
      <c r="D1338" s="40"/>
      <c r="E1338" s="40"/>
      <c r="F1338" s="40"/>
      <c r="G1338" s="40"/>
      <c r="H1338" s="40"/>
      <c r="I1338" s="40">
        <v>8</v>
      </c>
      <c r="J1338" s="40">
        <v>2</v>
      </c>
      <c r="K1338" s="40"/>
      <c r="L1338" s="40">
        <v>6</v>
      </c>
      <c r="M1338" s="40"/>
      <c r="N1338" s="40">
        <v>7</v>
      </c>
      <c r="O1338" s="40">
        <v>2</v>
      </c>
      <c r="P1338" s="40"/>
      <c r="Q1338" s="40">
        <v>5</v>
      </c>
      <c r="R1338" s="40"/>
      <c r="S1338" s="40">
        <v>1</v>
      </c>
      <c r="T1338" s="40"/>
      <c r="U1338" s="40"/>
      <c r="V1338" s="40">
        <v>1</v>
      </c>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c r="A1344" s="90">
        <v>501130082</v>
      </c>
      <c r="B1344" s="42" t="s">
        <v>1195</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6.2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22</v>
      </c>
      <c r="J1349" s="40"/>
      <c r="K1349" s="40"/>
      <c r="L1349" s="40">
        <v>22</v>
      </c>
      <c r="M1349" s="40"/>
      <c r="N1349" s="40">
        <v>22</v>
      </c>
      <c r="O1349" s="40"/>
      <c r="P1349" s="40"/>
      <c r="Q1349" s="40">
        <v>22</v>
      </c>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5</v>
      </c>
      <c r="J1373" s="40">
        <v>2</v>
      </c>
      <c r="K1373" s="40"/>
      <c r="L1373" s="40">
        <v>3</v>
      </c>
      <c r="M1373" s="40"/>
      <c r="N1373" s="40">
        <v>4</v>
      </c>
      <c r="O1373" s="40">
        <v>2</v>
      </c>
      <c r="P1373" s="40"/>
      <c r="Q1373" s="40">
        <v>2</v>
      </c>
      <c r="R1373" s="40"/>
      <c r="S1373" s="40">
        <v>1</v>
      </c>
      <c r="T1373" s="40"/>
      <c r="U1373" s="40"/>
      <c r="V1373" s="40">
        <v>1</v>
      </c>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9">
      <c r="A1377" s="90">
        <v>501130115</v>
      </c>
      <c r="B1377" s="42" t="s">
        <v>1224</v>
      </c>
      <c r="C1377" s="99"/>
      <c r="D1377" s="40"/>
      <c r="E1377" s="40"/>
      <c r="F1377" s="40"/>
      <c r="G1377" s="40"/>
      <c r="H1377" s="40"/>
      <c r="I1377" s="40">
        <v>5</v>
      </c>
      <c r="J1377" s="40">
        <v>2</v>
      </c>
      <c r="K1377" s="40"/>
      <c r="L1377" s="40">
        <v>3</v>
      </c>
      <c r="M1377" s="40"/>
      <c r="N1377" s="40">
        <v>4</v>
      </c>
      <c r="O1377" s="40">
        <v>2</v>
      </c>
      <c r="P1377" s="40"/>
      <c r="Q1377" s="40">
        <v>2</v>
      </c>
      <c r="R1377" s="40"/>
      <c r="S1377" s="40">
        <v>1</v>
      </c>
      <c r="T1377" s="40"/>
      <c r="U1377" s="40"/>
      <c r="V1377" s="40">
        <v>1</v>
      </c>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c r="A1386" s="90">
        <v>501130124</v>
      </c>
      <c r="B1386" s="42" t="s">
        <v>2145</v>
      </c>
      <c r="C1386" s="99"/>
      <c r="D1386" s="40"/>
      <c r="E1386" s="40"/>
      <c r="F1386" s="40"/>
      <c r="G1386" s="40"/>
      <c r="H1386" s="40"/>
      <c r="I1386" s="40">
        <v>1</v>
      </c>
      <c r="J1386" s="40"/>
      <c r="K1386" s="40"/>
      <c r="L1386" s="40">
        <v>1</v>
      </c>
      <c r="M1386" s="40"/>
      <c r="N1386" s="40">
        <v>1</v>
      </c>
      <c r="O1386" s="40"/>
      <c r="P1386" s="40"/>
      <c r="Q1386" s="40">
        <v>1</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2.5"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3</v>
      </c>
      <c r="E1468" s="32"/>
      <c r="F1468" s="32"/>
      <c r="G1468" s="32">
        <v>3</v>
      </c>
      <c r="H1468" s="32"/>
      <c r="I1468" s="32">
        <v>132</v>
      </c>
      <c r="J1468" s="32">
        <v>2</v>
      </c>
      <c r="K1468" s="32"/>
      <c r="L1468" s="32">
        <v>130</v>
      </c>
      <c r="M1468" s="32"/>
      <c r="N1468" s="32">
        <v>128</v>
      </c>
      <c r="O1468" s="32">
        <v>2</v>
      </c>
      <c r="P1468" s="32"/>
      <c r="Q1468" s="32">
        <v>126</v>
      </c>
      <c r="R1468" s="32"/>
      <c r="S1468" s="32">
        <v>7</v>
      </c>
      <c r="T1468" s="32"/>
      <c r="U1468" s="32"/>
      <c r="V1468" s="32">
        <v>7</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368</v>
      </c>
      <c r="E1471" s="7">
        <f>SUM(E913,E1468:E1470)</f>
        <v>5</v>
      </c>
      <c r="F1471" s="7">
        <f>SUM(F913,F1468:F1470)</f>
        <v>0</v>
      </c>
      <c r="G1471" s="7">
        <f>SUM(G913,G1468:G1470)</f>
        <v>363</v>
      </c>
      <c r="H1471" s="7">
        <f>SUM(H913,H1468:H1470)</f>
        <v>0</v>
      </c>
      <c r="I1471" s="7">
        <f>SUM(J1471:M1471)</f>
        <v>6528</v>
      </c>
      <c r="J1471" s="7">
        <f>SUM(J913,J1468:J1470)</f>
        <v>590</v>
      </c>
      <c r="K1471" s="7">
        <f>SUM(K913,K1468:K1470)</f>
        <v>0</v>
      </c>
      <c r="L1471" s="7">
        <f>SUM(L913,L1468:L1470)</f>
        <v>5938</v>
      </c>
      <c r="M1471" s="7">
        <f>SUM(M913,M1468:M1470)</f>
        <v>0</v>
      </c>
      <c r="N1471" s="7">
        <f>SUM(O1471:R1471)</f>
        <v>6358</v>
      </c>
      <c r="O1471" s="7">
        <f>SUM(O913,O1468:O1470)</f>
        <v>595</v>
      </c>
      <c r="P1471" s="7">
        <f>SUM(P913,P1468:P1470)</f>
        <v>0</v>
      </c>
      <c r="Q1471" s="7">
        <f>SUM(Q913,Q1468:Q1470)</f>
        <v>5763</v>
      </c>
      <c r="R1471" s="7">
        <f>SUM(R913,R1468:R1470)</f>
        <v>0</v>
      </c>
      <c r="S1471" s="7">
        <f>SUM(T1471:W1471)</f>
        <v>538</v>
      </c>
      <c r="T1471" s="7">
        <f>SUM(T913,T1468:T1470)</f>
        <v>0</v>
      </c>
      <c r="U1471" s="7">
        <f>SUM(U913,U1468:U1470)</f>
        <v>0</v>
      </c>
      <c r="V1471" s="7">
        <f>SUM(V913,V1468:V1470)</f>
        <v>538</v>
      </c>
      <c r="W1471" s="7">
        <f>SUM(W913,W1468:W1470)</f>
        <v>0</v>
      </c>
      <c r="X1471" s="28" t="s">
        <v>1916</v>
      </c>
    </row>
    <row r="1472" spans="1:26" s="19" customFormat="1" ht="12.75">
      <c r="A1472" s="170" t="s">
        <v>1308</v>
      </c>
      <c r="B1472" s="171"/>
      <c r="C1472" s="3"/>
      <c r="D1472" s="4">
        <f>SUM(E1472:H1472)</f>
        <v>1947</v>
      </c>
      <c r="E1472" s="4">
        <f>E551+E754+E911+E1471</f>
        <v>505</v>
      </c>
      <c r="F1472" s="4">
        <f>F551+F754+F911+F1471</f>
        <v>1</v>
      </c>
      <c r="G1472" s="4">
        <f>G551+G754+G911+G1471</f>
        <v>1402</v>
      </c>
      <c r="H1472" s="4">
        <f>H551+H754+H911+H1471</f>
        <v>39</v>
      </c>
      <c r="I1472" s="4">
        <f>SUM(J1472:M1472)</f>
        <v>16784</v>
      </c>
      <c r="J1472" s="4">
        <f>J551+J754+J911+J1471</f>
        <v>2649</v>
      </c>
      <c r="K1472" s="4">
        <f>K551+K754+K911+K1471</f>
        <v>0</v>
      </c>
      <c r="L1472" s="4">
        <f>L551+L754+L911+L1471</f>
        <v>14109</v>
      </c>
      <c r="M1472" s="4">
        <f>M551+M754+M911+M1471</f>
        <v>26</v>
      </c>
      <c r="N1472" s="4">
        <f>SUM(O1472:R1472)</f>
        <v>16146</v>
      </c>
      <c r="O1472" s="4">
        <f>O551+O754+O911+O1471</f>
        <v>3101</v>
      </c>
      <c r="P1472" s="4">
        <f>P551+P754+P911+P1471</f>
        <v>1</v>
      </c>
      <c r="Q1472" s="4">
        <f>Q551+Q754+Q911+Q1471</f>
        <v>13032</v>
      </c>
      <c r="R1472" s="4">
        <f>R551+R754+R911+R1471</f>
        <v>12</v>
      </c>
      <c r="S1472" s="4">
        <f>SUM(T1472:W1472)</f>
        <v>2585</v>
      </c>
      <c r="T1472" s="4">
        <f>T551+T754+T911+T1471</f>
        <v>53</v>
      </c>
      <c r="U1472" s="4">
        <f>U551+U754+U911+U1471</f>
        <v>0</v>
      </c>
      <c r="V1472" s="4">
        <f>V551+V754+V911+V1471</f>
        <v>2479</v>
      </c>
      <c r="W1472" s="4">
        <f>W551+W754+W911+W1471</f>
        <v>53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&amp;L9CD0EE09&amp;C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&amp;L9CD0EE09&amp;C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&amp;L9CD0EE09&amp;C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&amp;L9CD0EE09&amp;C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&amp;L9CD0EE09&amp;C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&amp;L9CD0EE09&amp;C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1947</v>
      </c>
      <c r="D227" s="26">
        <f t="shared" si="8"/>
        <v>16784</v>
      </c>
      <c r="E227" s="26">
        <f t="shared" si="8"/>
        <v>16146</v>
      </c>
      <c r="F227" s="26">
        <f t="shared" si="8"/>
        <v>2585</v>
      </c>
      <c r="G227" s="26">
        <f t="shared" si="8"/>
        <v>9093.32283333327</v>
      </c>
      <c r="H227" s="26">
        <f t="shared" si="8"/>
        <v>50422.9061666691</v>
      </c>
      <c r="I227" s="26">
        <f t="shared" si="8"/>
        <v>45964.6686666686</v>
      </c>
      <c r="J227" s="26">
        <f t="shared" si="8"/>
        <v>13551.5603333334</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c r="A254" s="6" t="s">
        <v>1505</v>
      </c>
      <c r="B254" s="13">
        <v>18927</v>
      </c>
      <c r="C254" s="5">
        <v>1947</v>
      </c>
      <c r="D254" s="5">
        <v>16784</v>
      </c>
      <c r="E254" s="5">
        <v>16146</v>
      </c>
      <c r="F254" s="5">
        <v>2585</v>
      </c>
      <c r="G254" s="5">
        <v>9093.32283333327</v>
      </c>
      <c r="H254" s="5">
        <v>50422.9061666691</v>
      </c>
      <c r="I254" s="5">
        <v>45964.6686666686</v>
      </c>
      <c r="J254" s="5">
        <v>13551.5603333334</v>
      </c>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1947</v>
      </c>
      <c r="D696" s="27">
        <f t="shared" si="27"/>
        <v>16784</v>
      </c>
      <c r="E696" s="27">
        <f t="shared" si="27"/>
        <v>16146</v>
      </c>
      <c r="F696" s="27">
        <f t="shared" si="27"/>
        <v>2585</v>
      </c>
      <c r="G696" s="27">
        <f t="shared" si="27"/>
        <v>9093.32283333327</v>
      </c>
      <c r="H696" s="27">
        <f t="shared" si="27"/>
        <v>50422.9061666691</v>
      </c>
      <c r="I696" s="27">
        <f t="shared" si="27"/>
        <v>45964.6686666686</v>
      </c>
      <c r="J696" s="27">
        <f t="shared" si="27"/>
        <v>13551.5603333334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1947</v>
      </c>
      <c r="D802" s="25">
        <f t="shared" si="33"/>
        <v>16784</v>
      </c>
      <c r="E802" s="25">
        <f t="shared" si="33"/>
        <v>16146</v>
      </c>
      <c r="F802" s="25">
        <f t="shared" si="33"/>
        <v>2585</v>
      </c>
      <c r="G802" s="25">
        <f t="shared" si="33"/>
        <v>9093.32283333327</v>
      </c>
      <c r="H802" s="25">
        <f t="shared" si="33"/>
        <v>50422.9061666691</v>
      </c>
      <c r="I802" s="25">
        <f t="shared" si="33"/>
        <v>45964.6686666686</v>
      </c>
      <c r="J802" s="25">
        <f t="shared" si="33"/>
        <v>13551.5603333334</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3.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&amp;L9CD0EE09&amp;C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Алейникова.Наталья</cp:lastModifiedBy>
  <cp:lastPrinted>2022-08-11T05:58:21Z</cp:lastPrinted>
  <dcterms:created xsi:type="dcterms:W3CDTF">2021-01-22T06:15:46Z</dcterms:created>
  <dcterms:modified xsi:type="dcterms:W3CDTF">2024-03-29T10:09:20Z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9CD0EE09</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