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<sst xmlns="http://schemas.openxmlformats.org/spreadsheetml/2006/main" count="180" uniqueCount="157">
  <si>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</si>
  <si>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</si>
  <si>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</si>
  <si>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</si>
  <si>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</si>
  <si>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</si>
  <si>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</si>
  <si>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</si>
  <si>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</si>
  <si>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</si>
  <si>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</si>
  <si>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</si>
  <si>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</si>
  <si>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</si>
  <si>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</si>
  <si>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</si>
  <si>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</si>
  <si>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</si>
  <si>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</si>
  <si>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</si>
  <si>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</si>
  <si>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</si>
  <si>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</si>
  <si>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</si>
  <si>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</si>
  <si>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Чарівна</t>
  </si>
  <si>
    <t>(поштовий індекс, область /АР Крим, район, населений пункт, вулиця /провулок, площа тощо)</t>
  </si>
  <si>
    <t>117 "а"</t>
  </si>
  <si>
    <t>(№ будинку /корпусу, № квартири /офісу)</t>
  </si>
  <si>
    <t>2022 рік</t>
  </si>
  <si>
    <t>Шевченківський районний суд м. Запоріжжя</t>
  </si>
  <si>
    <t>69071, Запорізька область,м. Запоріжжя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</si>
  <si>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</si>
  <si>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</si>
  <si>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</si>
  <si>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</si>
  <si>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</si>
  <si>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</si>
  <si>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</si>
  <si>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</si>
  <si>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</si>
  <si>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 (зі змінами)</t>
  </si>
  <si>
    <t>(у редакції наказу Державної судової адміністрації України від 04.11.2022 № 404)</t>
  </si>
  <si>
    <t>Форма № 10</t>
  </si>
  <si>
    <t xml:space="preserve">(річна)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</si>
  <si>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</si>
  <si>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</si>
  <si>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</si>
  <si>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</si>
  <si>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</si>
  <si>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</si>
  <si>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</si>
  <si>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</si>
  <si>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</si>
  <si>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</si>
  <si>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</si>
  <si>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</si>
  <si>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</si>
  <si>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</si>
  <si>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</si>
  <si>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</si>
  <si>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</si>
  <si>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</si>
  <si>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</si>
  <si>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</si>
  <si>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</si>
  <si>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</si>
  <si>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</si>
  <si>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</si>
  <si>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</si>
  <si>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</si>
  <si>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</si>
  <si>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</si>
  <si>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</si>
  <si>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</si>
  <si>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</si>
  <si>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</si>
  <si>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</si>
  <si>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</si>
  <si>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</si>
  <si>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</si>
  <si>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</si>
  <si>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</si>
  <si>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</si>
  <si>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</si>
  <si>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</si>
  <si>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</si>
  <si>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</si>
  <si>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</si>
  <si>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>з них, подано в електронній формі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</si>
  <si>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</si>
  <si>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</si>
  <si>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</si>
  <si>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</si>
  <si>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</si>
  <si>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</si>
  <si>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</si>
  <si>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</si>
  <si>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</si>
  <si>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</si>
  <si>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2. Пільги щодо сплати судового збору</t>
  </si>
  <si>
    <t xml:space="preserve">Подано позивачами (особами) заяву (скаргу) </t>
  </si>
  <si>
    <t>УСЬОГО, у тому числі:</t>
  </si>
  <si>
    <t xml:space="preserve">позивачі - у справах про стягнення заробітної плати та поновлення на роботі 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</si>
  <si>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</si>
  <si>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</si>
  <si>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</si>
  <si>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</si>
  <si>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</si>
  <si>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</si>
  <si>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</si>
  <si>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</si>
  <si>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</si>
  <si>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</si>
  <si>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</si>
  <si>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</si>
  <si>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</si>
  <si>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</si>
  <si>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</si>
  <si>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</si>
  <si>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</si>
  <si>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</si>
  <si>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</si>
  <si>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</si>
  <si>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</si>
  <si>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</si>
  <si>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</si>
  <si>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Пункти частини першої статті 5 ЗУ "Про судовий збір"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</si>
  <si>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</si>
  <si>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</si>
  <si>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</si>
  <si>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</si>
  <si>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</si>
  <si>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</si>
  <si>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</si>
  <si>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</si>
  <si>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</si>
  <si>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</si>
  <si>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</si>
  <si>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</si>
  <si>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</si>
  <si>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</si>
  <si>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</si>
  <si>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</si>
  <si>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</si>
  <si>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</si>
  <si>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</si>
  <si>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</si>
  <si>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</si>
  <si>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</si>
  <si>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</si>
  <si>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</si>
  <si>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>Х</t>
  </si>
  <si>
    <t>Ю.В. Захаров</t>
  </si>
  <si>
    <t xml:space="preserve">(ПІБ)    </t>
  </si>
  <si>
    <t>А.О. Меньшова</t>
  </si>
  <si>
    <t>3 січня 2023 року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</si>
</sst>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dd\.mmmm\.yy"/>
  </numFmts>
  <fonts count="53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b/>
      <sz val="11"/>
      <name val="Times New Roman"/>
      <family val="0"/>
    </font>
    <font>
      <b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2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left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1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20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1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/>
      <protection/>
    </xf>
    <xf numFmtId="0" fontId="4" fillId="0" borderId="23" xfId="0" applyNumberFormat="1" applyFont="1" applyFill="1" applyBorder="1" applyAlignment="1" applyProtection="1">
      <alignment horizontal="left" wrapText="1"/>
      <protection/>
    </xf>
    <xf numFmtId="0" fontId="4" fillId="0" borderId="23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4" fillId="0" borderId="23" xfId="0" applyNumberFormat="1" applyFont="1" applyFill="1" applyBorder="1" applyAlignment="1" applyProtection="1">
      <alignment/>
      <protection/>
    </xf>
    <xf numFmtId="0" fontId="4" fillId="0" borderId="23" xfId="0" applyNumberFormat="1" applyFont="1" applyFill="1" applyBorder="1" applyAlignment="1" applyProtection="1">
      <alignment wrapText="1"/>
      <protection/>
    </xf>
    <xf numFmtId="0" fontId="4" fillId="0" borderId="24" xfId="0" applyNumberFormat="1" applyFont="1" applyFill="1" applyBorder="1" applyAlignment="1" applyProtection="1">
      <alignment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/>
      <protection/>
    </xf>
    <xf numFmtId="0" fontId="6" fillId="0" borderId="19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11" fillId="0" borderId="21" xfId="0" applyNumberFormat="1" applyFont="1" applyFill="1" applyBorder="1" applyAlignment="1" applyProtection="1">
      <alignment horizontal="left" vertical="center" wrapText="1"/>
      <protection/>
    </xf>
    <xf numFmtId="0" fontId="12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3" fontId="5" fillId="0" borderId="21" xfId="0" applyNumberFormat="1" applyFont="1" applyFill="1" applyBorder="1" applyAlignment="1" applyProtection="1">
      <alignment horizontal="right" vertical="center" wrapText="1"/>
      <protection/>
    </xf>
    <xf numFmtId="3" fontId="2" fillId="0" borderId="21" xfId="0" applyNumberFormat="1" applyFont="1" applyFill="1" applyBorder="1" applyAlignment="1" applyProtection="1">
      <alignment horizontal="right" vertical="center" wrapText="1"/>
      <protection/>
    </xf>
    <xf numFmtId="0" fontId="4" fillId="0" borderId="16" xfId="0" applyNumberFormat="1" applyFont="1" applyFill="1" applyBorder="1" applyAlignment="1" applyProtection="1">
      <alignment/>
      <protection/>
    </xf>
    <xf numFmtId="1" fontId="7" fillId="0" borderId="11" xfId="0" applyNumberFormat="1" applyFont="1" applyFill="1" applyBorder="1" applyAlignment="1" applyProtection="1">
      <alignment/>
      <protection/>
    </xf>
    <xf numFmtId="1" fontId="13" fillId="0" borderId="22" xfId="0" applyNumberFormat="1" applyFont="1" applyFill="1" applyBorder="1" applyAlignment="1" applyProtection="1">
      <alignment horizontal="center" vertical="center" wrapText="1"/>
      <protection/>
    </xf>
    <xf numFmtId="1" fontId="13" fillId="0" borderId="23" xfId="0" applyNumberFormat="1" applyFont="1" applyFill="1" applyBorder="1" applyAlignment="1" applyProtection="1">
      <alignment horizontal="center" vertical="center" wrapText="1"/>
      <protection/>
    </xf>
    <xf numFmtId="1" fontId="13" fillId="0" borderId="24" xfId="0" applyNumberFormat="1" applyFont="1" applyFill="1" applyBorder="1" applyAlignment="1" applyProtection="1">
      <alignment horizontal="center" vertical="center" wrapText="1"/>
      <protection/>
    </xf>
    <xf numFmtId="1" fontId="4" fillId="0" borderId="16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3" fillId="0" borderId="12" xfId="0" applyNumberFormat="1" applyFont="1" applyFill="1" applyBorder="1" applyAlignment="1" applyProtection="1">
      <alignment horizontal="center" vertical="center" wrapText="1"/>
      <protection/>
    </xf>
    <xf numFmtId="1" fontId="14" fillId="0" borderId="22" xfId="0" applyNumberFormat="1" applyFont="1" applyFill="1" applyBorder="1" applyAlignment="1" applyProtection="1">
      <alignment horizontal="center" vertical="center" wrapText="1"/>
      <protection/>
    </xf>
    <xf numFmtId="1" fontId="14" fillId="0" borderId="24" xfId="0" applyNumberFormat="1" applyFont="1" applyFill="1" applyBorder="1" applyAlignment="1" applyProtection="1">
      <alignment horizontal="center" vertical="center" wrapText="1"/>
      <protection/>
    </xf>
    <xf numFmtId="1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5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right" wrapText="1"/>
      <protection/>
    </xf>
    <xf numFmtId="0" fontId="17" fillId="0" borderId="0" xfId="0" applyNumberFormat="1" applyFont="1" applyFill="1" applyBorder="1" applyAlignment="1" applyProtection="1">
      <alignment horizontal="right" vertical="top"/>
      <protection/>
    </xf>
    <xf numFmtId="49" fontId="17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17" fillId="0" borderId="11" xfId="0" applyNumberFormat="1" applyFont="1" applyFill="1" applyBorder="1" applyAlignment="1" applyProtection="1">
      <alignment horizontal="left" vertical="center" wrapText="1"/>
      <protection/>
    </xf>
    <xf numFmtId="49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left" wrapText="1"/>
      <protection/>
    </xf>
    <xf numFmtId="49" fontId="9" fillId="0" borderId="11" xfId="0" applyNumberFormat="1" applyFont="1" applyFill="1" applyBorder="1" applyAlignment="1" applyProtection="1">
      <alignment horizontal="left" wrapText="1"/>
      <protection/>
    </xf>
    <xf numFmtId="49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7.57421875" style="0" customWidth="1"/>
    <col min="4" max="4" width="17.421875" style="0" customWidth="1"/>
    <col min="5" max="5" width="14.28125" style="0" customWidth="1"/>
    <col min="6" max="6" width="18.28125" style="0" customWidth="1"/>
    <col min="7" max="7" width="9.8515625" style="0" customWidth="1"/>
    <col min="8" max="8" width="17.7109375" style="0" customWidth="1"/>
  </cols>
  <sheetData>
    <row r="1" ht="12.75" customHeight="1">
      <c r="E1" s="44" t="s">
        <v>32</v>
      </c>
    </row>
    <row r="3" spans="2:8" ht="35.25" customHeight="1">
      <c r="B3" s="3" t="s">
        <v>11</v>
      </c>
      <c r="C3" s="3"/>
      <c r="D3" s="3"/>
      <c r="E3" s="3"/>
      <c r="F3" s="3"/>
      <c r="G3" s="3"/>
      <c r="H3" s="3"/>
    </row>
    <row r="4" spans="2:8" ht="18.75" customHeight="1">
      <c r="B4" s="4"/>
      <c r="C4" s="4"/>
      <c r="D4" s="4"/>
      <c r="E4" s="4"/>
      <c r="F4" s="4"/>
      <c r="G4" s="4"/>
      <c r="H4" s="4"/>
    </row>
    <row r="5" spans="2:8" ht="18.75" customHeight="1">
      <c r="B5" s="5"/>
      <c r="C5" s="5"/>
      <c r="D5" s="35" t="s">
        <v>29</v>
      </c>
      <c r="E5" s="35"/>
      <c r="F5" s="35"/>
      <c r="G5" s="5"/>
      <c r="H5" s="5"/>
    </row>
    <row r="6" spans="4:6" ht="12.75" customHeight="1">
      <c r="D6" s="36"/>
      <c r="E6" s="45" t="s">
        <v>33</v>
      </c>
      <c r="F6" s="36"/>
    </row>
    <row r="7" spans="5:8" ht="12.75" customHeight="1">
      <c r="E7" s="46"/>
      <c r="F7" s="16"/>
      <c r="G7" s="16"/>
      <c r="H7" s="16"/>
    </row>
    <row r="8" spans="5:8" ht="12.75" customHeight="1">
      <c r="E8" s="46"/>
      <c r="F8" s="16"/>
      <c r="G8" s="16"/>
      <c r="H8" s="16"/>
    </row>
    <row r="9" spans="2:5" ht="12.75" customHeight="1">
      <c r="B9" s="6"/>
      <c r="C9" s="6"/>
      <c r="D9" s="6"/>
      <c r="E9" s="6"/>
    </row>
    <row r="10" spans="1:7" ht="12.75" customHeight="1">
      <c r="A10" s="1"/>
      <c r="B10" s="7" t="s">
        <v>12</v>
      </c>
      <c r="C10" s="23"/>
      <c r="D10" s="37"/>
      <c r="E10" s="47" t="s">
        <v>34</v>
      </c>
      <c r="F10" s="11"/>
      <c r="G10" s="44" t="s">
        <v>43</v>
      </c>
    </row>
    <row r="11" spans="1:7" ht="12.75" customHeight="1">
      <c r="A11" s="1"/>
      <c r="B11" s="8"/>
      <c r="C11" s="24"/>
      <c r="D11" s="38"/>
      <c r="E11" s="48"/>
      <c r="F11" s="11"/>
      <c r="G11" s="58" t="s">
        <v>44</v>
      </c>
    </row>
    <row r="12" spans="1:7" ht="37.5" customHeight="1">
      <c r="A12" s="1"/>
      <c r="B12" s="9" t="s">
        <v>13</v>
      </c>
      <c r="C12" s="25"/>
      <c r="D12" s="39"/>
      <c r="E12" s="49" t="s">
        <v>35</v>
      </c>
      <c r="F12" s="11"/>
      <c r="G12" s="58"/>
    </row>
    <row r="13" spans="1:7" ht="12.75" customHeight="1">
      <c r="A13" s="1"/>
      <c r="B13" s="10"/>
      <c r="C13" s="26"/>
      <c r="D13" s="40"/>
      <c r="E13" s="49"/>
      <c r="F13" s="55"/>
      <c r="G13" s="59" t="s">
        <v>45</v>
      </c>
    </row>
    <row r="14" spans="1:8" ht="12.75" customHeight="1">
      <c r="A14" s="1"/>
      <c r="B14" s="9" t="s">
        <v>14</v>
      </c>
      <c r="C14" s="25"/>
      <c r="D14" s="39"/>
      <c r="E14" s="50" t="s">
        <v>35</v>
      </c>
      <c r="F14" s="56" t="s">
        <v>40</v>
      </c>
      <c r="G14" s="60"/>
      <c r="H14" s="60"/>
    </row>
    <row r="15" spans="1:8" ht="12.75" customHeight="1">
      <c r="A15" s="1"/>
      <c r="B15" s="9"/>
      <c r="C15" s="25"/>
      <c r="D15" s="39"/>
      <c r="E15" s="50"/>
      <c r="F15" s="56" t="s">
        <v>41</v>
      </c>
      <c r="G15" s="60"/>
      <c r="H15" s="60"/>
    </row>
    <row r="16" spans="1:6" ht="12.75" customHeight="1">
      <c r="A16" s="1"/>
      <c r="B16" s="11"/>
      <c r="C16" s="16"/>
      <c r="D16" s="1"/>
      <c r="E16" s="51"/>
      <c r="F16" s="55"/>
    </row>
    <row r="17" spans="1:8" ht="12.75" customHeight="1">
      <c r="A17" s="1"/>
      <c r="B17" s="9" t="s">
        <v>15</v>
      </c>
      <c r="C17" s="25"/>
      <c r="D17" s="39"/>
      <c r="E17" s="50" t="s">
        <v>35</v>
      </c>
      <c r="F17" s="57" t="s">
        <v>42</v>
      </c>
      <c r="G17" s="61"/>
      <c r="H17" s="61"/>
    </row>
    <row r="18" spans="1:8" ht="12.75" customHeight="1">
      <c r="A18" s="1"/>
      <c r="B18" s="9"/>
      <c r="C18" s="25"/>
      <c r="D18" s="39"/>
      <c r="E18" s="50"/>
      <c r="F18" s="57"/>
      <c r="G18" s="61"/>
      <c r="H18" s="61"/>
    </row>
    <row r="19" spans="1:7" ht="12.75" customHeight="1">
      <c r="A19" s="1"/>
      <c r="B19" s="11"/>
      <c r="C19" s="16"/>
      <c r="D19" s="1"/>
      <c r="E19" s="51"/>
      <c r="F19" s="11"/>
      <c r="G19" s="59"/>
    </row>
    <row r="20" spans="1:8" ht="12.75" customHeight="1">
      <c r="A20" s="1"/>
      <c r="B20" s="9" t="s">
        <v>16</v>
      </c>
      <c r="C20" s="25"/>
      <c r="D20" s="39"/>
      <c r="E20" s="50" t="s">
        <v>35</v>
      </c>
      <c r="F20" s="19"/>
      <c r="G20" s="32"/>
      <c r="H20" s="32"/>
    </row>
    <row r="21" spans="1:8" ht="12.75" customHeight="1">
      <c r="A21" s="1"/>
      <c r="B21" s="9"/>
      <c r="C21" s="25"/>
      <c r="D21" s="39"/>
      <c r="E21" s="50"/>
      <c r="F21" s="56"/>
      <c r="G21" s="60"/>
      <c r="H21" s="60"/>
    </row>
    <row r="22" spans="1:8" ht="12.75" customHeight="1">
      <c r="A22" s="1"/>
      <c r="B22" s="11"/>
      <c r="C22" s="16"/>
      <c r="D22" s="1"/>
      <c r="E22" s="52"/>
      <c r="F22" s="19"/>
      <c r="G22" s="32"/>
      <c r="H22" s="32"/>
    </row>
    <row r="23" spans="1:7" ht="12.75" customHeight="1">
      <c r="A23" s="1"/>
      <c r="B23" s="9" t="s">
        <v>17</v>
      </c>
      <c r="C23" s="25"/>
      <c r="D23" s="39"/>
      <c r="E23" s="49"/>
      <c r="F23" s="11"/>
      <c r="G23" s="59"/>
    </row>
    <row r="24" spans="1:6" ht="12.75" customHeight="1">
      <c r="A24" s="1"/>
      <c r="B24" s="9" t="s">
        <v>18</v>
      </c>
      <c r="C24" s="25"/>
      <c r="D24" s="39"/>
      <c r="E24" s="49"/>
      <c r="F24" s="11"/>
    </row>
    <row r="25" spans="1:6" ht="12.75" customHeight="1">
      <c r="A25" s="2"/>
      <c r="B25" s="9" t="s">
        <v>19</v>
      </c>
      <c r="C25" s="25"/>
      <c r="D25" s="39"/>
      <c r="E25" s="49" t="s">
        <v>36</v>
      </c>
      <c r="F25" s="55"/>
    </row>
    <row r="26" spans="1:6" ht="12.75" customHeight="1">
      <c r="A26" s="2"/>
      <c r="B26" s="12" t="s">
        <v>20</v>
      </c>
      <c r="C26" s="27"/>
      <c r="D26" s="41"/>
      <c r="E26" s="52" t="s">
        <v>37</v>
      </c>
      <c r="F26" s="55"/>
    </row>
    <row r="27" spans="1:6" ht="12.75" customHeight="1">
      <c r="A27" s="2"/>
      <c r="B27" s="13"/>
      <c r="C27" s="28"/>
      <c r="D27" s="1"/>
      <c r="E27" s="51"/>
      <c r="F27" s="55"/>
    </row>
    <row r="28" spans="1:6" ht="12.75" customHeight="1">
      <c r="A28" s="2"/>
      <c r="B28" s="9" t="s">
        <v>21</v>
      </c>
      <c r="C28" s="25"/>
      <c r="D28" s="39"/>
      <c r="E28" s="53" t="s">
        <v>38</v>
      </c>
      <c r="F28" s="55"/>
    </row>
    <row r="29" spans="1:6" ht="12.75" customHeight="1">
      <c r="A29" s="2"/>
      <c r="B29" s="14"/>
      <c r="C29" s="29"/>
      <c r="D29" s="42"/>
      <c r="E29" s="54" t="s">
        <v>39</v>
      </c>
      <c r="F29" s="55"/>
    </row>
    <row r="30" spans="2:5" ht="12.75" customHeight="1">
      <c r="B30" s="15"/>
      <c r="C30" s="15"/>
      <c r="D30" s="15"/>
      <c r="E30" s="15"/>
    </row>
    <row r="31" spans="2:5" ht="12.75" customHeight="1">
      <c r="B31" s="16"/>
      <c r="C31" s="16"/>
      <c r="D31" s="16"/>
      <c r="E31" s="16"/>
    </row>
    <row r="32" spans="2:5" ht="12.75" customHeight="1">
      <c r="B32" s="16"/>
      <c r="C32" s="16"/>
      <c r="D32" s="16"/>
      <c r="E32" s="16"/>
    </row>
    <row r="34" spans="2:8" ht="12.75" customHeight="1">
      <c r="B34" s="6"/>
      <c r="C34" s="6"/>
      <c r="D34" s="6"/>
      <c r="E34" s="6"/>
      <c r="F34" s="6"/>
      <c r="G34" s="6"/>
      <c r="H34" s="6"/>
    </row>
    <row r="35" spans="1:9" ht="12.75" customHeight="1">
      <c r="A35" s="1"/>
      <c r="B35" s="17" t="s">
        <v>22</v>
      </c>
      <c r="C35" s="30"/>
      <c r="D35" s="15"/>
      <c r="E35" s="15"/>
      <c r="F35" s="15"/>
      <c r="G35" s="15"/>
      <c r="H35" s="38"/>
      <c r="I35" s="11"/>
    </row>
    <row r="36" spans="1:9" ht="12.75" customHeight="1">
      <c r="A36" s="1"/>
      <c r="B36" s="11"/>
      <c r="C36" s="16"/>
      <c r="D36" s="16"/>
      <c r="E36" s="16"/>
      <c r="F36" s="16"/>
      <c r="G36" s="16"/>
      <c r="H36" s="1"/>
      <c r="I36" s="11"/>
    </row>
    <row r="37" spans="1:9" ht="12.75" customHeight="1">
      <c r="A37" s="1"/>
      <c r="B37" s="18" t="s">
        <v>23</v>
      </c>
      <c r="C37" s="31"/>
      <c r="D37" s="33" t="s">
        <v>30</v>
      </c>
      <c r="E37" s="33"/>
      <c r="F37" s="33"/>
      <c r="G37" s="33"/>
      <c r="H37" s="62"/>
      <c r="I37" s="11"/>
    </row>
    <row r="38" spans="1:9" ht="12.75" customHeight="1">
      <c r="A38" s="1"/>
      <c r="B38" s="11"/>
      <c r="C38" s="16"/>
      <c r="D38" s="15"/>
      <c r="E38" s="15"/>
      <c r="F38" s="15"/>
      <c r="G38" s="15"/>
      <c r="H38" s="38"/>
      <c r="I38" s="11"/>
    </row>
    <row r="39" spans="1:9" ht="12.75" customHeight="1">
      <c r="A39" s="1"/>
      <c r="B39" s="19" t="s">
        <v>24</v>
      </c>
      <c r="C39" s="32"/>
      <c r="D39" s="43" t="s">
        <v>31</v>
      </c>
      <c r="E39" s="33"/>
      <c r="F39" s="33"/>
      <c r="G39" s="33"/>
      <c r="H39" s="62"/>
      <c r="I39" s="11"/>
    </row>
    <row r="40" spans="1:9" ht="12.75" customHeight="1">
      <c r="A40" s="1"/>
      <c r="B40" s="11"/>
      <c r="C40" s="16"/>
      <c r="D40" s="15"/>
      <c r="E40" s="15"/>
      <c r="F40" s="15"/>
      <c r="G40" s="15"/>
      <c r="H40" s="38"/>
      <c r="I40" s="11"/>
    </row>
    <row r="41" spans="1:9" ht="12.75" customHeight="1">
      <c r="A41" s="1"/>
      <c r="B41" s="20" t="s">
        <v>25</v>
      </c>
      <c r="C41" s="33"/>
      <c r="D41" s="33"/>
      <c r="E41" s="33"/>
      <c r="F41" s="33"/>
      <c r="G41" s="33"/>
      <c r="H41" s="62"/>
      <c r="I41" s="55"/>
    </row>
    <row r="42" spans="1:9" ht="12.75" customHeight="1">
      <c r="A42" s="1"/>
      <c r="B42" s="21" t="s">
        <v>26</v>
      </c>
      <c r="C42" s="34"/>
      <c r="D42" s="34"/>
      <c r="E42" s="34"/>
      <c r="F42" s="34"/>
      <c r="G42" s="34"/>
      <c r="H42" s="63"/>
      <c r="I42" s="55"/>
    </row>
    <row r="43" spans="1:9" ht="12.75" customHeight="1">
      <c r="A43" s="1"/>
      <c r="B43" s="11"/>
      <c r="C43" s="16"/>
      <c r="D43" s="16"/>
      <c r="E43" s="16"/>
      <c r="F43" s="16"/>
      <c r="G43" s="16"/>
      <c r="H43" s="1"/>
      <c r="I43" s="11"/>
    </row>
    <row r="44" spans="1:9" ht="12.75" customHeight="1">
      <c r="A44" s="1"/>
      <c r="B44" s="20" t="s">
        <v>27</v>
      </c>
      <c r="C44" s="33"/>
      <c r="D44" s="33"/>
      <c r="E44" s="33"/>
      <c r="F44" s="33"/>
      <c r="G44" s="33"/>
      <c r="H44" s="62"/>
      <c r="I44" s="11"/>
    </row>
    <row r="45" spans="1:9" ht="12.75" customHeight="1">
      <c r="A45" s="1"/>
      <c r="B45" s="21" t="s">
        <v>28</v>
      </c>
      <c r="C45" s="34"/>
      <c r="D45" s="34"/>
      <c r="E45" s="34"/>
      <c r="F45" s="34"/>
      <c r="G45" s="34"/>
      <c r="H45" s="63"/>
      <c r="I45" s="11"/>
    </row>
    <row r="46" spans="1:9" ht="12.75" customHeight="1">
      <c r="A46" s="1"/>
      <c r="B46" s="22"/>
      <c r="C46" s="6"/>
      <c r="D46" s="6"/>
      <c r="E46" s="6"/>
      <c r="F46" s="6"/>
      <c r="G46" s="6"/>
      <c r="H46" s="64"/>
      <c r="I46" s="11"/>
    </row>
    <row r="47" spans="2:8" ht="12.75" customHeight="1">
      <c r="B47" s="15"/>
      <c r="C47" s="15"/>
      <c r="D47" s="15"/>
      <c r="E47" s="15"/>
      <c r="F47" s="15"/>
      <c r="G47" s="15"/>
      <c r="H47" s="15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&amp;L96B53052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70.7109375" style="0" customWidth="1"/>
    <col min="3" max="3" width="17.7109375" style="0" customWidth="1"/>
    <col min="4" max="5" width="15.7109375" style="0" customWidth="1"/>
    <col min="6" max="6" width="18.7109375" style="0" customWidth="1"/>
    <col min="7" max="11" width="15.7109375" style="0" customWidth="1"/>
    <col min="12" max="12" width="18.7109375" style="0" customWidth="1"/>
  </cols>
  <sheetData>
    <row r="1" spans="1:12" ht="18.75" customHeight="1">
      <c r="A1" s="65"/>
      <c r="B1" s="69" t="s">
        <v>48</v>
      </c>
      <c r="C1" s="69"/>
      <c r="D1" s="84"/>
      <c r="E1" s="84"/>
      <c r="F1" s="84"/>
      <c r="G1" s="94"/>
      <c r="H1" s="94"/>
      <c r="I1" s="94"/>
      <c r="J1" s="94"/>
      <c r="K1" s="94"/>
      <c r="L1" s="94"/>
    </row>
    <row r="2" spans="1:13" ht="64.5" customHeight="1">
      <c r="A2" s="66" t="s">
        <v>46</v>
      </c>
      <c r="B2" s="70" t="s">
        <v>49</v>
      </c>
      <c r="C2" s="78" t="s">
        <v>90</v>
      </c>
      <c r="D2" s="85" t="s">
        <v>91</v>
      </c>
      <c r="E2" s="90" t="s">
        <v>92</v>
      </c>
      <c r="F2" s="93"/>
      <c r="G2" s="95" t="s">
        <v>95</v>
      </c>
      <c r="H2" s="98"/>
      <c r="I2" s="95" t="s">
        <v>97</v>
      </c>
      <c r="J2" s="98"/>
      <c r="K2" s="95" t="s">
        <v>98</v>
      </c>
      <c r="L2" s="98"/>
      <c r="M2" s="55"/>
    </row>
    <row r="3" spans="1:13" ht="30" customHeight="1">
      <c r="A3" s="66"/>
      <c r="B3" s="70"/>
      <c r="C3" s="79"/>
      <c r="D3" s="86"/>
      <c r="E3" s="91" t="s">
        <v>93</v>
      </c>
      <c r="F3" s="91" t="s">
        <v>94</v>
      </c>
      <c r="G3" s="96" t="s">
        <v>93</v>
      </c>
      <c r="H3" s="96" t="s">
        <v>96</v>
      </c>
      <c r="I3" s="96" t="s">
        <v>93</v>
      </c>
      <c r="J3" s="96" t="s">
        <v>96</v>
      </c>
      <c r="K3" s="96" t="s">
        <v>93</v>
      </c>
      <c r="L3" s="96" t="s">
        <v>99</v>
      </c>
      <c r="M3" s="55"/>
    </row>
    <row r="4" spans="1:13" ht="39.75" customHeight="1">
      <c r="A4" s="66"/>
      <c r="B4" s="70"/>
      <c r="C4" s="80"/>
      <c r="D4" s="87"/>
      <c r="E4" s="92"/>
      <c r="F4" s="92"/>
      <c r="G4" s="97"/>
      <c r="H4" s="97"/>
      <c r="I4" s="97"/>
      <c r="J4" s="97"/>
      <c r="K4" s="97"/>
      <c r="L4" s="97"/>
      <c r="M4" s="55"/>
    </row>
    <row r="5" spans="1:13" ht="12" customHeight="1">
      <c r="A5" s="67" t="s">
        <v>47</v>
      </c>
      <c r="B5" s="67" t="s">
        <v>50</v>
      </c>
      <c r="C5" s="67">
        <v>1</v>
      </c>
      <c r="D5" s="67">
        <v>2</v>
      </c>
      <c r="E5" s="67">
        <v>3</v>
      </c>
      <c r="F5" s="67">
        <v>4</v>
      </c>
      <c r="G5" s="67">
        <v>5</v>
      </c>
      <c r="H5" s="67">
        <v>6</v>
      </c>
      <c r="I5" s="67">
        <v>7</v>
      </c>
      <c r="J5" s="67">
        <v>8</v>
      </c>
      <c r="K5" s="67">
        <v>9</v>
      </c>
      <c r="L5" s="67">
        <v>10</v>
      </c>
      <c r="M5" s="55"/>
    </row>
    <row r="6" spans="1:13" ht="20.25" customHeight="1">
      <c r="A6" s="68">
        <v>1</v>
      </c>
      <c r="B6" s="71" t="s">
        <v>51</v>
      </c>
      <c r="C6" s="82">
        <f aca="true" t="shared" si="0" ref="C6:L6">SUM(C7,C10,C13,C14,C15,C21,C24,C25,C18,C19,C20)</f>
        <v>2964</v>
      </c>
      <c r="D6" s="82">
        <f t="shared" si="0"/>
        <v>4156928.6999999974</v>
      </c>
      <c r="E6" s="82">
        <f t="shared" si="0"/>
        <v>2429</v>
      </c>
      <c r="F6" s="82">
        <f t="shared" si="0"/>
        <v>3200876.1000000043</v>
      </c>
      <c r="G6" s="82">
        <f t="shared" si="0"/>
        <v>129</v>
      </c>
      <c r="H6" s="82">
        <f t="shared" si="0"/>
        <v>159031.69999999998</v>
      </c>
      <c r="I6" s="82">
        <f t="shared" si="0"/>
        <v>202</v>
      </c>
      <c r="J6" s="82">
        <f t="shared" si="0"/>
        <v>170317.26</v>
      </c>
      <c r="K6" s="82">
        <f t="shared" si="0"/>
        <v>369</v>
      </c>
      <c r="L6" s="82">
        <f t="shared" si="0"/>
        <v>338927.139999999</v>
      </c>
      <c r="M6" s="55"/>
    </row>
    <row r="7" spans="1:13" ht="12.75" customHeight="1">
      <c r="A7" s="68">
        <v>2</v>
      </c>
      <c r="B7" s="72" t="s">
        <v>52</v>
      </c>
      <c r="C7" s="81">
        <v>1116</v>
      </c>
      <c r="D7" s="81">
        <v>2838153.14999999</v>
      </c>
      <c r="E7" s="81">
        <v>848</v>
      </c>
      <c r="F7" s="81">
        <v>2027751.5</v>
      </c>
      <c r="G7" s="81">
        <v>64</v>
      </c>
      <c r="H7" s="81">
        <v>104352.84</v>
      </c>
      <c r="I7" s="81">
        <v>90</v>
      </c>
      <c r="J7" s="81">
        <v>111405.96</v>
      </c>
      <c r="K7" s="81">
        <v>196</v>
      </c>
      <c r="L7" s="81">
        <v>257054.139999999</v>
      </c>
      <c r="M7" s="55"/>
    </row>
    <row r="8" spans="1:13" ht="12.75" customHeight="1">
      <c r="A8" s="68">
        <v>3</v>
      </c>
      <c r="B8" s="73" t="s">
        <v>53</v>
      </c>
      <c r="C8" s="81">
        <v>827</v>
      </c>
      <c r="D8" s="81">
        <v>2406818.73</v>
      </c>
      <c r="E8" s="81">
        <v>757</v>
      </c>
      <c r="F8" s="81">
        <v>1822233.74</v>
      </c>
      <c r="G8" s="81">
        <v>55</v>
      </c>
      <c r="H8" s="81">
        <v>90476.5</v>
      </c>
      <c r="I8" s="81">
        <v>9</v>
      </c>
      <c r="J8" s="81">
        <v>27717.54</v>
      </c>
      <c r="K8" s="81">
        <v>11</v>
      </c>
      <c r="L8" s="81">
        <v>27291</v>
      </c>
      <c r="M8" s="55"/>
    </row>
    <row r="9" spans="1:13" ht="12.75" customHeight="1">
      <c r="A9" s="68">
        <v>4</v>
      </c>
      <c r="B9" s="73" t="s">
        <v>54</v>
      </c>
      <c r="C9" s="81">
        <v>289</v>
      </c>
      <c r="D9" s="81">
        <v>431334.420000001</v>
      </c>
      <c r="E9" s="81">
        <v>91</v>
      </c>
      <c r="F9" s="81">
        <v>205517.76</v>
      </c>
      <c r="G9" s="81">
        <v>9</v>
      </c>
      <c r="H9" s="81">
        <v>13876.34</v>
      </c>
      <c r="I9" s="81">
        <v>81</v>
      </c>
      <c r="J9" s="81">
        <v>83688.42</v>
      </c>
      <c r="K9" s="81">
        <v>185</v>
      </c>
      <c r="L9" s="81">
        <v>229763.139999999</v>
      </c>
      <c r="M9" s="55"/>
    </row>
    <row r="10" spans="1:13" ht="12.75" customHeight="1">
      <c r="A10" s="68">
        <v>5</v>
      </c>
      <c r="B10" s="72" t="s">
        <v>55</v>
      </c>
      <c r="C10" s="81">
        <v>472</v>
      </c>
      <c r="D10" s="81">
        <v>550285.800000002</v>
      </c>
      <c r="E10" s="81">
        <v>386</v>
      </c>
      <c r="F10" s="81">
        <v>484607.510000001</v>
      </c>
      <c r="G10" s="81">
        <v>22</v>
      </c>
      <c r="H10" s="81">
        <v>32405.3</v>
      </c>
      <c r="I10" s="81">
        <v>32</v>
      </c>
      <c r="J10" s="81">
        <v>33443.4</v>
      </c>
      <c r="K10" s="81">
        <v>40</v>
      </c>
      <c r="L10" s="81">
        <v>37711.2</v>
      </c>
      <c r="M10" s="55"/>
    </row>
    <row r="11" spans="1:13" ht="12.75" customHeight="1">
      <c r="A11" s="68">
        <v>6</v>
      </c>
      <c r="B11" s="73" t="s">
        <v>56</v>
      </c>
      <c r="C11" s="81">
        <v>55</v>
      </c>
      <c r="D11" s="81">
        <v>136455</v>
      </c>
      <c r="E11" s="81">
        <v>51</v>
      </c>
      <c r="F11" s="81">
        <v>128590</v>
      </c>
      <c r="G11" s="81">
        <v>2</v>
      </c>
      <c r="H11" s="81">
        <v>4751</v>
      </c>
      <c r="I11" s="81">
        <v>2</v>
      </c>
      <c r="J11" s="81">
        <v>1589</v>
      </c>
      <c r="K11" s="81"/>
      <c r="L11" s="81"/>
      <c r="M11" s="55"/>
    </row>
    <row r="12" spans="1:13" ht="12.75" customHeight="1">
      <c r="A12" s="68">
        <v>7</v>
      </c>
      <c r="B12" s="73" t="s">
        <v>57</v>
      </c>
      <c r="C12" s="81">
        <v>417</v>
      </c>
      <c r="D12" s="81">
        <v>413830.800000002</v>
      </c>
      <c r="E12" s="81">
        <v>335</v>
      </c>
      <c r="F12" s="81">
        <v>356017.510000001</v>
      </c>
      <c r="G12" s="81">
        <v>20</v>
      </c>
      <c r="H12" s="81">
        <v>27654.3</v>
      </c>
      <c r="I12" s="81">
        <v>30</v>
      </c>
      <c r="J12" s="81">
        <v>31854.4</v>
      </c>
      <c r="K12" s="81">
        <v>40</v>
      </c>
      <c r="L12" s="81">
        <v>37711.2</v>
      </c>
      <c r="M12" s="55"/>
    </row>
    <row r="13" spans="1:13" ht="12.75" customHeight="1">
      <c r="A13" s="68">
        <v>8</v>
      </c>
      <c r="B13" s="72" t="s">
        <v>58</v>
      </c>
      <c r="C13" s="81">
        <v>466</v>
      </c>
      <c r="D13" s="81">
        <v>462458.400000003</v>
      </c>
      <c r="E13" s="81">
        <v>420</v>
      </c>
      <c r="F13" s="81">
        <v>420290.260000002</v>
      </c>
      <c r="G13" s="81">
        <v>37</v>
      </c>
      <c r="H13" s="81">
        <v>19565.56</v>
      </c>
      <c r="I13" s="81">
        <v>6</v>
      </c>
      <c r="J13" s="81">
        <v>5870</v>
      </c>
      <c r="K13" s="81">
        <v>6</v>
      </c>
      <c r="L13" s="81">
        <v>5954.4</v>
      </c>
      <c r="M13" s="55"/>
    </row>
    <row r="14" spans="1:13" ht="12.75" customHeight="1">
      <c r="A14" s="68">
        <v>9</v>
      </c>
      <c r="B14" s="72" t="s">
        <v>59</v>
      </c>
      <c r="C14" s="81">
        <v>2</v>
      </c>
      <c r="D14" s="81">
        <v>1984.8</v>
      </c>
      <c r="E14" s="81">
        <v>2</v>
      </c>
      <c r="F14" s="81">
        <v>1985.4</v>
      </c>
      <c r="G14" s="81"/>
      <c r="H14" s="81"/>
      <c r="I14" s="81"/>
      <c r="J14" s="81"/>
      <c r="K14" s="81"/>
      <c r="L14" s="81"/>
      <c r="M14" s="55"/>
    </row>
    <row r="15" spans="1:13" ht="88.5" customHeight="1">
      <c r="A15" s="68">
        <v>10</v>
      </c>
      <c r="B15" s="72" t="s">
        <v>0</v>
      </c>
      <c r="C15" s="81">
        <v>309</v>
      </c>
      <c r="D15" s="81">
        <v>158535.9</v>
      </c>
      <c r="E15" s="81">
        <v>274</v>
      </c>
      <c r="F15" s="81">
        <v>145119.18</v>
      </c>
      <c r="G15" s="81">
        <v>6</v>
      </c>
      <c r="H15" s="81">
        <v>2708</v>
      </c>
      <c r="I15" s="81">
        <v>3</v>
      </c>
      <c r="J15" s="81">
        <v>1984.8</v>
      </c>
      <c r="K15" s="81">
        <v>27</v>
      </c>
      <c r="L15" s="81">
        <v>13397.4</v>
      </c>
      <c r="M15" s="55"/>
    </row>
    <row r="16" spans="1:13" ht="12.75" customHeight="1">
      <c r="A16" s="68">
        <v>11</v>
      </c>
      <c r="B16" s="73" t="s">
        <v>56</v>
      </c>
      <c r="C16" s="81">
        <v>7</v>
      </c>
      <c r="D16" s="81">
        <v>8683.5</v>
      </c>
      <c r="E16" s="81">
        <v>7</v>
      </c>
      <c r="F16" s="81">
        <v>7897</v>
      </c>
      <c r="G16" s="81"/>
      <c r="H16" s="81"/>
      <c r="I16" s="81"/>
      <c r="J16" s="81"/>
      <c r="K16" s="81"/>
      <c r="L16" s="81"/>
      <c r="M16" s="55"/>
    </row>
    <row r="17" spans="1:13" ht="12.75" customHeight="1">
      <c r="A17" s="68">
        <v>12</v>
      </c>
      <c r="B17" s="73" t="s">
        <v>57</v>
      </c>
      <c r="C17" s="81">
        <v>302</v>
      </c>
      <c r="D17" s="81">
        <v>149852.4</v>
      </c>
      <c r="E17" s="81">
        <v>267</v>
      </c>
      <c r="F17" s="81">
        <v>137222.18</v>
      </c>
      <c r="G17" s="81">
        <v>6</v>
      </c>
      <c r="H17" s="81">
        <v>2708</v>
      </c>
      <c r="I17" s="81">
        <v>3</v>
      </c>
      <c r="J17" s="81">
        <v>1984.8</v>
      </c>
      <c r="K17" s="81">
        <v>27</v>
      </c>
      <c r="L17" s="81">
        <v>13397.4</v>
      </c>
      <c r="M17" s="55"/>
    </row>
    <row r="18" spans="1:13" ht="12.75" customHeight="1">
      <c r="A18" s="68">
        <v>13</v>
      </c>
      <c r="B18" s="74" t="s">
        <v>60</v>
      </c>
      <c r="C18" s="81">
        <v>569</v>
      </c>
      <c r="D18" s="81">
        <v>141168.900000002</v>
      </c>
      <c r="E18" s="81">
        <v>469</v>
      </c>
      <c r="F18" s="81">
        <v>117209.400000001</v>
      </c>
      <c r="G18" s="81"/>
      <c r="H18" s="81"/>
      <c r="I18" s="81">
        <v>71</v>
      </c>
      <c r="J18" s="81">
        <v>17613.1</v>
      </c>
      <c r="K18" s="81">
        <v>100</v>
      </c>
      <c r="L18" s="81">
        <v>24810</v>
      </c>
      <c r="M18" s="55"/>
    </row>
    <row r="19" spans="1:13" ht="12.75" customHeight="1">
      <c r="A19" s="68">
        <v>14</v>
      </c>
      <c r="B19" s="74" t="s">
        <v>61</v>
      </c>
      <c r="C19" s="81">
        <v>29</v>
      </c>
      <c r="D19" s="81">
        <v>3597.45</v>
      </c>
      <c r="E19" s="81">
        <v>29</v>
      </c>
      <c r="F19" s="81">
        <v>3575.35</v>
      </c>
      <c r="G19" s="81"/>
      <c r="H19" s="81"/>
      <c r="I19" s="81"/>
      <c r="J19" s="81"/>
      <c r="K19" s="81"/>
      <c r="L19" s="81"/>
      <c r="M19" s="55"/>
    </row>
    <row r="20" spans="1:13" ht="25.5" customHeight="1">
      <c r="A20" s="68">
        <v>15</v>
      </c>
      <c r="B20" s="74" t="s">
        <v>62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55"/>
    </row>
    <row r="21" spans="1:13" ht="25.5" customHeight="1">
      <c r="A21" s="68">
        <v>16</v>
      </c>
      <c r="B21" s="72" t="s">
        <v>63</v>
      </c>
      <c r="C21" s="81">
        <f aca="true" t="shared" si="1" ref="C21:L21">SUM(C22:C23)</f>
        <v>0</v>
      </c>
      <c r="D21" s="81">
        <f t="shared" si="1"/>
        <v>0</v>
      </c>
      <c r="E21" s="81">
        <f t="shared" si="1"/>
        <v>0</v>
      </c>
      <c r="F21" s="81">
        <f t="shared" si="1"/>
        <v>0</v>
      </c>
      <c r="G21" s="81">
        <f t="shared" si="1"/>
        <v>0</v>
      </c>
      <c r="H21" s="81">
        <f t="shared" si="1"/>
        <v>0</v>
      </c>
      <c r="I21" s="81">
        <f t="shared" si="1"/>
        <v>0</v>
      </c>
      <c r="J21" s="81">
        <f t="shared" si="1"/>
        <v>0</v>
      </c>
      <c r="K21" s="81">
        <f t="shared" si="1"/>
        <v>0</v>
      </c>
      <c r="L21" s="81">
        <f t="shared" si="1"/>
        <v>0</v>
      </c>
      <c r="M21" s="55"/>
    </row>
    <row r="22" spans="1:13" ht="12.75" customHeight="1">
      <c r="A22" s="68">
        <v>17</v>
      </c>
      <c r="B22" s="75" t="s">
        <v>64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55"/>
    </row>
    <row r="23" spans="1:13" ht="12.75" customHeight="1">
      <c r="A23" s="68">
        <v>18</v>
      </c>
      <c r="B23" s="75" t="s">
        <v>65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55"/>
    </row>
    <row r="24" spans="1:13" ht="38.25" customHeight="1">
      <c r="A24" s="68">
        <v>19</v>
      </c>
      <c r="B24" s="72" t="s">
        <v>66</v>
      </c>
      <c r="C24" s="81">
        <v>1</v>
      </c>
      <c r="D24" s="81">
        <v>744.3</v>
      </c>
      <c r="E24" s="81">
        <v>1</v>
      </c>
      <c r="F24" s="81">
        <v>337.5</v>
      </c>
      <c r="G24" s="81"/>
      <c r="H24" s="81"/>
      <c r="I24" s="81"/>
      <c r="J24" s="81"/>
      <c r="K24" s="81"/>
      <c r="L24" s="81"/>
      <c r="M24" s="55"/>
    </row>
    <row r="25" spans="1:13" ht="25.5" customHeight="1">
      <c r="A25" s="68">
        <v>20</v>
      </c>
      <c r="B25" s="72" t="s">
        <v>67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55"/>
    </row>
    <row r="26" spans="1:13" ht="12.75" customHeight="1">
      <c r="A26" s="68">
        <v>21</v>
      </c>
      <c r="B26" s="73" t="s">
        <v>56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55"/>
    </row>
    <row r="27" spans="1:13" ht="12.75" customHeight="1">
      <c r="A27" s="68">
        <v>22</v>
      </c>
      <c r="B27" s="73" t="s">
        <v>57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55"/>
    </row>
    <row r="28" spans="1:13" ht="20.25" customHeight="1">
      <c r="A28" s="68">
        <v>23</v>
      </c>
      <c r="B28" s="71" t="s">
        <v>68</v>
      </c>
      <c r="C28" s="82">
        <f aca="true" t="shared" si="2" ref="C28:L28">SUM(C29:C38)</f>
        <v>0</v>
      </c>
      <c r="D28" s="82">
        <f t="shared" si="2"/>
        <v>0</v>
      </c>
      <c r="E28" s="82">
        <f t="shared" si="2"/>
        <v>0</v>
      </c>
      <c r="F28" s="82">
        <f t="shared" si="2"/>
        <v>0</v>
      </c>
      <c r="G28" s="82">
        <f t="shared" si="2"/>
        <v>0</v>
      </c>
      <c r="H28" s="82">
        <f t="shared" si="2"/>
        <v>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55"/>
    </row>
    <row r="29" spans="1:13" ht="12.75" customHeight="1">
      <c r="A29" s="68">
        <v>24</v>
      </c>
      <c r="B29" s="72" t="s">
        <v>69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55"/>
    </row>
    <row r="30" spans="1:13" ht="12.75" customHeight="1">
      <c r="A30" s="68">
        <v>25</v>
      </c>
      <c r="B30" s="72" t="s">
        <v>64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55"/>
    </row>
    <row r="31" spans="1:13" ht="12.75" customHeight="1">
      <c r="A31" s="68">
        <v>26</v>
      </c>
      <c r="B31" s="72" t="s">
        <v>60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55"/>
    </row>
    <row r="32" spans="1:13" ht="12.75" customHeight="1">
      <c r="A32" s="68">
        <v>27</v>
      </c>
      <c r="B32" s="72" t="s">
        <v>61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55"/>
    </row>
    <row r="33" spans="1:13" ht="51" customHeight="1">
      <c r="A33" s="68">
        <v>28</v>
      </c>
      <c r="B33" s="72" t="s">
        <v>1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55"/>
    </row>
    <row r="34" spans="1:13" ht="25.5" customHeight="1">
      <c r="A34" s="68">
        <v>29</v>
      </c>
      <c r="B34" s="72" t="s">
        <v>70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55"/>
    </row>
    <row r="35" spans="1:13" ht="25.5" customHeight="1">
      <c r="A35" s="68">
        <v>30</v>
      </c>
      <c r="B35" s="72" t="s">
        <v>71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55"/>
    </row>
    <row r="36" spans="1:13" ht="25.5" customHeight="1">
      <c r="A36" s="68">
        <v>31</v>
      </c>
      <c r="B36" s="72" t="s">
        <v>72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55"/>
    </row>
    <row r="37" spans="1:13" ht="12.75" customHeight="1">
      <c r="A37" s="68">
        <v>32</v>
      </c>
      <c r="B37" s="72" t="s">
        <v>73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55"/>
    </row>
    <row r="38" spans="1:13" ht="75.75" customHeight="1">
      <c r="A38" s="68">
        <v>33</v>
      </c>
      <c r="B38" s="72" t="s">
        <v>2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55"/>
    </row>
    <row r="39" spans="1:13" ht="20.25" customHeight="1">
      <c r="A39" s="68">
        <v>34</v>
      </c>
      <c r="B39" s="71" t="s">
        <v>74</v>
      </c>
      <c r="C39" s="82">
        <f aca="true" t="shared" si="3" ref="C39:L39">SUM(C40,C47,C48,C49)</f>
        <v>41</v>
      </c>
      <c r="D39" s="82">
        <f t="shared" si="3"/>
        <v>42673.2</v>
      </c>
      <c r="E39" s="82">
        <f t="shared" si="3"/>
        <v>39</v>
      </c>
      <c r="F39" s="82">
        <f t="shared" si="3"/>
        <v>25970.920000000002</v>
      </c>
      <c r="G39" s="82">
        <f t="shared" si="3"/>
        <v>0</v>
      </c>
      <c r="H39" s="82">
        <f t="shared" si="3"/>
        <v>0</v>
      </c>
      <c r="I39" s="82">
        <f t="shared" si="3"/>
        <v>1</v>
      </c>
      <c r="J39" s="82">
        <f t="shared" si="3"/>
        <v>992.4</v>
      </c>
      <c r="K39" s="82">
        <f t="shared" si="3"/>
        <v>1</v>
      </c>
      <c r="L39" s="82">
        <f t="shared" si="3"/>
        <v>992.4</v>
      </c>
      <c r="M39" s="55"/>
    </row>
    <row r="40" spans="1:13" ht="12.75" customHeight="1">
      <c r="A40" s="68">
        <v>35</v>
      </c>
      <c r="B40" s="72" t="s">
        <v>75</v>
      </c>
      <c r="C40" s="81">
        <f aca="true" t="shared" si="4" ref="C40:L40">SUM(C41,C44)</f>
        <v>40</v>
      </c>
      <c r="D40" s="81">
        <f t="shared" si="4"/>
        <v>41184.6</v>
      </c>
      <c r="E40" s="81">
        <f t="shared" si="4"/>
        <v>38</v>
      </c>
      <c r="F40" s="81">
        <f t="shared" si="4"/>
        <v>24709.72</v>
      </c>
      <c r="G40" s="81">
        <f t="shared" si="4"/>
        <v>0</v>
      </c>
      <c r="H40" s="81">
        <f t="shared" si="4"/>
        <v>0</v>
      </c>
      <c r="I40" s="81">
        <f t="shared" si="4"/>
        <v>1</v>
      </c>
      <c r="J40" s="81">
        <f t="shared" si="4"/>
        <v>992.4</v>
      </c>
      <c r="K40" s="81">
        <f t="shared" si="4"/>
        <v>1</v>
      </c>
      <c r="L40" s="81">
        <f t="shared" si="4"/>
        <v>992.4</v>
      </c>
      <c r="M40" s="55"/>
    </row>
    <row r="41" spans="1:13" ht="12.75" customHeight="1">
      <c r="A41" s="68">
        <v>36</v>
      </c>
      <c r="B41" s="72" t="s">
        <v>76</v>
      </c>
      <c r="C41" s="81">
        <v>1</v>
      </c>
      <c r="D41" s="81">
        <v>2481</v>
      </c>
      <c r="E41" s="81">
        <v>1</v>
      </c>
      <c r="F41" s="81">
        <v>2270</v>
      </c>
      <c r="G41" s="81"/>
      <c r="H41" s="81"/>
      <c r="I41" s="81"/>
      <c r="J41" s="81"/>
      <c r="K41" s="81"/>
      <c r="L41" s="81"/>
      <c r="M41" s="55"/>
    </row>
    <row r="42" spans="1:13" ht="12.75" customHeight="1">
      <c r="A42" s="68">
        <v>37</v>
      </c>
      <c r="B42" s="73" t="s">
        <v>77</v>
      </c>
      <c r="C42" s="81">
        <v>1</v>
      </c>
      <c r="D42" s="81">
        <v>2481</v>
      </c>
      <c r="E42" s="81">
        <v>1</v>
      </c>
      <c r="F42" s="81">
        <v>2270</v>
      </c>
      <c r="G42" s="81"/>
      <c r="H42" s="81"/>
      <c r="I42" s="81"/>
      <c r="J42" s="81"/>
      <c r="K42" s="81"/>
      <c r="L42" s="81"/>
      <c r="M42" s="55"/>
    </row>
    <row r="43" spans="1:13" ht="12.75" customHeight="1">
      <c r="A43" s="68">
        <v>38</v>
      </c>
      <c r="B43" s="73" t="s">
        <v>54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55"/>
    </row>
    <row r="44" spans="1:13" ht="12.75" customHeight="1">
      <c r="A44" s="68">
        <v>39</v>
      </c>
      <c r="B44" s="72" t="s">
        <v>78</v>
      </c>
      <c r="C44" s="81">
        <v>39</v>
      </c>
      <c r="D44" s="81">
        <v>38703.6</v>
      </c>
      <c r="E44" s="81">
        <v>37</v>
      </c>
      <c r="F44" s="81">
        <v>22439.72</v>
      </c>
      <c r="G44" s="81"/>
      <c r="H44" s="81"/>
      <c r="I44" s="81">
        <v>1</v>
      </c>
      <c r="J44" s="81">
        <v>992.4</v>
      </c>
      <c r="K44" s="81">
        <v>1</v>
      </c>
      <c r="L44" s="81">
        <v>992.4</v>
      </c>
      <c r="M44" s="55"/>
    </row>
    <row r="45" spans="1:13" ht="25.5" customHeight="1">
      <c r="A45" s="68">
        <v>40</v>
      </c>
      <c r="B45" s="73" t="s">
        <v>79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55"/>
    </row>
    <row r="46" spans="1:13" ht="12.75" customHeight="1">
      <c r="A46" s="68">
        <v>41</v>
      </c>
      <c r="B46" s="73" t="s">
        <v>57</v>
      </c>
      <c r="C46" s="81">
        <v>39</v>
      </c>
      <c r="D46" s="81">
        <v>38703.6</v>
      </c>
      <c r="E46" s="81">
        <v>37</v>
      </c>
      <c r="F46" s="81">
        <v>22439.72</v>
      </c>
      <c r="G46" s="81"/>
      <c r="H46" s="81"/>
      <c r="I46" s="81">
        <v>1</v>
      </c>
      <c r="J46" s="81">
        <v>992.4</v>
      </c>
      <c r="K46" s="81">
        <v>1</v>
      </c>
      <c r="L46" s="81">
        <v>992.4</v>
      </c>
      <c r="M46" s="55"/>
    </row>
    <row r="47" spans="1:13" ht="38.25" customHeight="1">
      <c r="A47" s="68">
        <v>42</v>
      </c>
      <c r="B47" s="72" t="s">
        <v>80</v>
      </c>
      <c r="C47" s="81">
        <v>1</v>
      </c>
      <c r="D47" s="81">
        <v>1488.6</v>
      </c>
      <c r="E47" s="81">
        <v>1</v>
      </c>
      <c r="F47" s="81">
        <v>1261.2</v>
      </c>
      <c r="G47" s="81"/>
      <c r="H47" s="81"/>
      <c r="I47" s="81"/>
      <c r="J47" s="81"/>
      <c r="K47" s="81"/>
      <c r="L47" s="81"/>
      <c r="M47" s="55"/>
    </row>
    <row r="48" spans="1:13" ht="25.5" customHeight="1">
      <c r="A48" s="68">
        <v>43</v>
      </c>
      <c r="B48" s="72" t="s">
        <v>81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55"/>
    </row>
    <row r="49" spans="1:13" ht="38.25" customHeight="1">
      <c r="A49" s="68">
        <v>44</v>
      </c>
      <c r="B49" s="72" t="s">
        <v>82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55"/>
    </row>
    <row r="50" spans="1:13" ht="20.25" customHeight="1">
      <c r="A50" s="68">
        <v>45</v>
      </c>
      <c r="B50" s="71" t="s">
        <v>83</v>
      </c>
      <c r="C50" s="82">
        <f aca="true" t="shared" si="5" ref="C50:L50">SUM(C51:C54)</f>
        <v>52</v>
      </c>
      <c r="D50" s="82">
        <f t="shared" si="5"/>
        <v>1764.0300000000002</v>
      </c>
      <c r="E50" s="82">
        <f t="shared" si="5"/>
        <v>52</v>
      </c>
      <c r="F50" s="82">
        <f t="shared" si="5"/>
        <v>1760.91</v>
      </c>
      <c r="G50" s="82">
        <f t="shared" si="5"/>
        <v>0</v>
      </c>
      <c r="H50" s="82">
        <f t="shared" si="5"/>
        <v>0</v>
      </c>
      <c r="I50" s="82">
        <f t="shared" si="5"/>
        <v>0</v>
      </c>
      <c r="J50" s="82">
        <f t="shared" si="5"/>
        <v>0</v>
      </c>
      <c r="K50" s="82">
        <f t="shared" si="5"/>
        <v>0</v>
      </c>
      <c r="L50" s="82">
        <f t="shared" si="5"/>
        <v>0</v>
      </c>
      <c r="M50" s="55"/>
    </row>
    <row r="51" spans="1:13" ht="12.75" customHeight="1">
      <c r="A51" s="68">
        <v>46</v>
      </c>
      <c r="B51" s="72" t="s">
        <v>84</v>
      </c>
      <c r="C51" s="81">
        <v>42</v>
      </c>
      <c r="D51" s="81">
        <v>960.19</v>
      </c>
      <c r="E51" s="81">
        <v>42</v>
      </c>
      <c r="F51" s="81">
        <v>956.46</v>
      </c>
      <c r="G51" s="81"/>
      <c r="H51" s="81"/>
      <c r="I51" s="81"/>
      <c r="J51" s="81"/>
      <c r="K51" s="81"/>
      <c r="L51" s="81"/>
      <c r="M51" s="55"/>
    </row>
    <row r="52" spans="1:13" ht="12.75" customHeight="1">
      <c r="A52" s="68">
        <v>47</v>
      </c>
      <c r="B52" s="72" t="s">
        <v>85</v>
      </c>
      <c r="C52" s="81">
        <v>7</v>
      </c>
      <c r="D52" s="81">
        <v>595.44</v>
      </c>
      <c r="E52" s="81">
        <v>7</v>
      </c>
      <c r="F52" s="81">
        <v>596.02</v>
      </c>
      <c r="G52" s="81"/>
      <c r="H52" s="81"/>
      <c r="I52" s="81"/>
      <c r="J52" s="81"/>
      <c r="K52" s="81"/>
      <c r="L52" s="81"/>
      <c r="M52" s="55"/>
    </row>
    <row r="53" spans="1:13" ht="51" customHeight="1">
      <c r="A53" s="68">
        <v>48</v>
      </c>
      <c r="B53" s="72" t="s">
        <v>3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55"/>
    </row>
    <row r="54" spans="1:13" ht="12.75" customHeight="1">
      <c r="A54" s="68">
        <v>49</v>
      </c>
      <c r="B54" s="72" t="s">
        <v>86</v>
      </c>
      <c r="C54" s="81">
        <v>3</v>
      </c>
      <c r="D54" s="81">
        <v>208.4</v>
      </c>
      <c r="E54" s="81">
        <v>3</v>
      </c>
      <c r="F54" s="81">
        <v>208.43</v>
      </c>
      <c r="G54" s="81"/>
      <c r="H54" s="81"/>
      <c r="I54" s="81"/>
      <c r="J54" s="81"/>
      <c r="K54" s="81"/>
      <c r="L54" s="81"/>
      <c r="M54" s="55"/>
    </row>
    <row r="55" spans="1:13" ht="12.75">
      <c r="A55" s="68">
        <v>50</v>
      </c>
      <c r="B55" s="71" t="s">
        <v>87</v>
      </c>
      <c r="C55" s="82">
        <v>2384</v>
      </c>
      <c r="D55" s="82">
        <v>1182940.79999995</v>
      </c>
      <c r="E55" s="82">
        <v>690</v>
      </c>
      <c r="F55" s="82">
        <v>342076.400000004</v>
      </c>
      <c r="G55" s="82"/>
      <c r="H55" s="82"/>
      <c r="I55" s="82">
        <v>2384</v>
      </c>
      <c r="J55" s="82">
        <v>1180324.59999995</v>
      </c>
      <c r="K55" s="82"/>
      <c r="L55" s="82"/>
      <c r="M55" s="55"/>
    </row>
    <row r="56" spans="1:13" ht="20.25" customHeight="1">
      <c r="A56" s="68">
        <v>51</v>
      </c>
      <c r="B56" s="76" t="s">
        <v>88</v>
      </c>
      <c r="C56" s="82">
        <f aca="true" t="shared" si="6" ref="C56:L56">SUM(C6,C28,C39,C50,C55)</f>
        <v>5441</v>
      </c>
      <c r="D56" s="82">
        <f t="shared" si="6"/>
        <v>5384306.729999948</v>
      </c>
      <c r="E56" s="82">
        <f t="shared" si="6"/>
        <v>3210</v>
      </c>
      <c r="F56" s="82">
        <f t="shared" si="6"/>
        <v>3570684.3300000085</v>
      </c>
      <c r="G56" s="82">
        <f t="shared" si="6"/>
        <v>129</v>
      </c>
      <c r="H56" s="82">
        <f t="shared" si="6"/>
        <v>159031.69999999998</v>
      </c>
      <c r="I56" s="82">
        <f t="shared" si="6"/>
        <v>2587</v>
      </c>
      <c r="J56" s="82">
        <f t="shared" si="6"/>
        <v>1351634.25999995</v>
      </c>
      <c r="K56" s="82">
        <f t="shared" si="6"/>
        <v>370</v>
      </c>
      <c r="L56" s="82">
        <f t="shared" si="6"/>
        <v>339919.53999999905</v>
      </c>
      <c r="M56" s="55"/>
    </row>
    <row r="57" spans="1:13" ht="12.75" customHeight="1">
      <c r="A57" s="68">
        <v>52</v>
      </c>
      <c r="B57" s="75" t="s">
        <v>89</v>
      </c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55"/>
    </row>
    <row r="58" spans="1:12" ht="12" customHeight="1">
      <c r="A58" s="36"/>
      <c r="B58" s="36"/>
      <c r="C58" s="83"/>
      <c r="D58" s="88"/>
      <c r="E58" s="88"/>
      <c r="F58" s="88"/>
      <c r="G58" s="83"/>
      <c r="H58" s="83"/>
      <c r="I58" s="83"/>
      <c r="J58" s="83"/>
      <c r="K58" s="83"/>
      <c r="L58" s="83"/>
    </row>
    <row r="59" spans="2:12" ht="12.75" customHeight="1">
      <c r="B59" s="77"/>
      <c r="C59" s="28"/>
      <c r="D59" s="89"/>
      <c r="E59" s="89"/>
      <c r="F59" s="89"/>
      <c r="G59" s="28"/>
      <c r="H59" s="28"/>
      <c r="I59" s="28"/>
      <c r="J59" s="28"/>
      <c r="K59" s="28"/>
      <c r="L59" s="28"/>
    </row>
    <row r="60" spans="2:12" ht="12.75" customHeight="1">
      <c r="B60" s="77"/>
      <c r="C60" s="28"/>
      <c r="D60" s="89"/>
      <c r="E60" s="89"/>
      <c r="F60" s="89"/>
      <c r="G60" s="28"/>
      <c r="H60" s="28"/>
      <c r="I60" s="28"/>
      <c r="J60" s="28"/>
      <c r="K60" s="28"/>
      <c r="L60" s="28"/>
    </row>
    <row r="61" ht="12.75" customHeight="1">
      <c r="B61" s="77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&amp;L96B53052&amp;CФорма № 10, Підрозділ: Шевченківський районний суд м. Запоріжжя,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99"/>
      <c r="B1" s="108" t="s">
        <v>100</v>
      </c>
      <c r="C1" s="108"/>
      <c r="D1" s="108"/>
      <c r="E1" s="99"/>
      <c r="F1" s="99"/>
    </row>
    <row r="2" spans="1:7" ht="12.75" customHeight="1">
      <c r="A2" s="100"/>
      <c r="B2" s="109"/>
      <c r="C2" s="109"/>
      <c r="D2" s="109"/>
      <c r="E2" s="100"/>
      <c r="F2" s="100"/>
      <c r="G2" s="94"/>
    </row>
    <row r="3" spans="1:8" ht="39.75" customHeight="1">
      <c r="A3" s="101" t="s">
        <v>46</v>
      </c>
      <c r="B3" s="110" t="s">
        <v>101</v>
      </c>
      <c r="C3" s="122"/>
      <c r="D3" s="131"/>
      <c r="E3" s="101" t="s">
        <v>127</v>
      </c>
      <c r="F3" s="101" t="s">
        <v>93</v>
      </c>
      <c r="G3" s="101" t="s">
        <v>99</v>
      </c>
      <c r="H3" s="55"/>
    </row>
    <row r="4" spans="1:8" ht="12.75">
      <c r="A4" s="102" t="s">
        <v>47</v>
      </c>
      <c r="B4" s="111" t="s">
        <v>50</v>
      </c>
      <c r="C4" s="123"/>
      <c r="D4" s="132"/>
      <c r="E4" s="102">
        <v>1</v>
      </c>
      <c r="F4" s="102">
        <v>2</v>
      </c>
      <c r="G4" s="102">
        <v>3</v>
      </c>
      <c r="H4" s="55"/>
    </row>
    <row r="5" spans="1:8" ht="18" customHeight="1">
      <c r="A5" s="68">
        <v>1</v>
      </c>
      <c r="B5" s="110" t="s">
        <v>102</v>
      </c>
      <c r="C5" s="122"/>
      <c r="D5" s="131"/>
      <c r="E5" s="82"/>
      <c r="F5" s="82">
        <f>SUM(F6:F30)</f>
        <v>369</v>
      </c>
      <c r="G5" s="82">
        <f>SUM(G6:G30)</f>
        <v>338927.14</v>
      </c>
      <c r="H5" s="55"/>
    </row>
    <row r="6" spans="1:8" ht="12.75" customHeight="1">
      <c r="A6" s="68">
        <v>2</v>
      </c>
      <c r="B6" s="112" t="s">
        <v>103</v>
      </c>
      <c r="C6" s="124"/>
      <c r="D6" s="133"/>
      <c r="E6" s="137" t="s">
        <v>128</v>
      </c>
      <c r="F6" s="81">
        <v>10</v>
      </c>
      <c r="G6" s="81">
        <v>10215.75</v>
      </c>
      <c r="H6" s="55"/>
    </row>
    <row r="7" spans="1:8" ht="26.25" customHeight="1">
      <c r="A7" s="68">
        <v>3</v>
      </c>
      <c r="B7" s="112" t="s">
        <v>104</v>
      </c>
      <c r="C7" s="124"/>
      <c r="D7" s="133"/>
      <c r="E7" s="137" t="s">
        <v>129</v>
      </c>
      <c r="F7" s="81">
        <v>3</v>
      </c>
      <c r="G7" s="81">
        <v>9197.18</v>
      </c>
      <c r="H7" s="55"/>
    </row>
    <row r="8" spans="1:8" ht="39" customHeight="1">
      <c r="A8" s="68">
        <v>4</v>
      </c>
      <c r="B8" s="112" t="s">
        <v>4</v>
      </c>
      <c r="C8" s="124"/>
      <c r="D8" s="133"/>
      <c r="E8" s="137" t="s">
        <v>130</v>
      </c>
      <c r="F8" s="81">
        <v>286</v>
      </c>
      <c r="G8" s="81">
        <v>224801.24</v>
      </c>
      <c r="H8" s="55"/>
    </row>
    <row r="9" spans="1:8" ht="39" customHeight="1">
      <c r="A9" s="68">
        <v>5</v>
      </c>
      <c r="B9" s="112" t="s">
        <v>5</v>
      </c>
      <c r="C9" s="124"/>
      <c r="D9" s="133"/>
      <c r="E9" s="137" t="s">
        <v>131</v>
      </c>
      <c r="F9" s="81"/>
      <c r="G9" s="81"/>
      <c r="H9" s="55"/>
    </row>
    <row r="10" spans="1:8" ht="26.25" customHeight="1">
      <c r="A10" s="68">
        <v>6</v>
      </c>
      <c r="B10" s="112" t="s">
        <v>105</v>
      </c>
      <c r="C10" s="124"/>
      <c r="D10" s="133"/>
      <c r="E10" s="137" t="s">
        <v>132</v>
      </c>
      <c r="F10" s="81"/>
      <c r="G10" s="81"/>
      <c r="H10" s="55"/>
    </row>
    <row r="11" spans="1:8" ht="26.25" customHeight="1">
      <c r="A11" s="68">
        <v>7</v>
      </c>
      <c r="B11" s="112" t="s">
        <v>106</v>
      </c>
      <c r="C11" s="124"/>
      <c r="D11" s="133"/>
      <c r="E11" s="137" t="s">
        <v>133</v>
      </c>
      <c r="F11" s="81">
        <v>16</v>
      </c>
      <c r="G11" s="81">
        <v>54338.17</v>
      </c>
      <c r="H11" s="55"/>
    </row>
    <row r="12" spans="1:8" ht="26.25" customHeight="1">
      <c r="A12" s="68">
        <v>8</v>
      </c>
      <c r="B12" s="112" t="s">
        <v>107</v>
      </c>
      <c r="C12" s="124"/>
      <c r="D12" s="133"/>
      <c r="E12" s="137" t="s">
        <v>134</v>
      </c>
      <c r="F12" s="81">
        <v>2</v>
      </c>
      <c r="G12" s="81">
        <v>1984.8</v>
      </c>
      <c r="H12" s="55"/>
    </row>
    <row r="13" spans="1:8" ht="26.25" customHeight="1">
      <c r="A13" s="68">
        <v>9</v>
      </c>
      <c r="B13" s="112" t="s">
        <v>108</v>
      </c>
      <c r="C13" s="124"/>
      <c r="D13" s="133"/>
      <c r="E13" s="137" t="s">
        <v>135</v>
      </c>
      <c r="F13" s="81"/>
      <c r="G13" s="81"/>
      <c r="H13" s="55"/>
    </row>
    <row r="14" spans="1:8" ht="12.75" customHeight="1">
      <c r="A14" s="68">
        <v>10</v>
      </c>
      <c r="B14" s="112" t="s">
        <v>109</v>
      </c>
      <c r="C14" s="124"/>
      <c r="D14" s="133"/>
      <c r="E14" s="137" t="s">
        <v>136</v>
      </c>
      <c r="F14" s="81">
        <v>17</v>
      </c>
      <c r="G14" s="81">
        <v>15564.8</v>
      </c>
      <c r="H14" s="55"/>
    </row>
    <row r="15" spans="1:8" ht="12.75" customHeight="1">
      <c r="A15" s="68">
        <v>11</v>
      </c>
      <c r="B15" s="112" t="s">
        <v>110</v>
      </c>
      <c r="C15" s="124"/>
      <c r="D15" s="133"/>
      <c r="E15" s="137" t="s">
        <v>137</v>
      </c>
      <c r="F15" s="81"/>
      <c r="G15" s="81"/>
      <c r="H15" s="55"/>
    </row>
    <row r="16" spans="1:8" ht="12.75" customHeight="1">
      <c r="A16" s="68">
        <v>12</v>
      </c>
      <c r="B16" s="112" t="s">
        <v>111</v>
      </c>
      <c r="C16" s="124"/>
      <c r="D16" s="133"/>
      <c r="E16" s="137" t="s">
        <v>138</v>
      </c>
      <c r="F16" s="81"/>
      <c r="G16" s="81"/>
      <c r="H16" s="55"/>
    </row>
    <row r="17" spans="1:8" ht="26.25" customHeight="1">
      <c r="A17" s="68">
        <v>13</v>
      </c>
      <c r="B17" s="112" t="s">
        <v>112</v>
      </c>
      <c r="C17" s="124"/>
      <c r="D17" s="133"/>
      <c r="E17" s="137" t="s">
        <v>139</v>
      </c>
      <c r="F17" s="81">
        <v>2</v>
      </c>
      <c r="G17" s="81">
        <v>1984.8</v>
      </c>
      <c r="H17" s="55"/>
    </row>
    <row r="18" spans="1:8" ht="12.75" customHeight="1">
      <c r="A18" s="68">
        <v>14</v>
      </c>
      <c r="B18" s="112" t="s">
        <v>113</v>
      </c>
      <c r="C18" s="124"/>
      <c r="D18" s="133"/>
      <c r="E18" s="137" t="s">
        <v>140</v>
      </c>
      <c r="F18" s="81">
        <v>10</v>
      </c>
      <c r="G18" s="81">
        <v>8435.4</v>
      </c>
      <c r="H18" s="55"/>
    </row>
    <row r="19" spans="1:8" ht="26.25" customHeight="1">
      <c r="A19" s="68">
        <v>15</v>
      </c>
      <c r="B19" s="112" t="s">
        <v>114</v>
      </c>
      <c r="C19" s="124"/>
      <c r="D19" s="133"/>
      <c r="E19" s="137" t="s">
        <v>141</v>
      </c>
      <c r="F19" s="81">
        <v>1</v>
      </c>
      <c r="G19" s="81">
        <v>992.4</v>
      </c>
      <c r="H19" s="55"/>
    </row>
    <row r="20" spans="1:8" ht="52.5" customHeight="1">
      <c r="A20" s="68">
        <v>16</v>
      </c>
      <c r="B20" s="112" t="s">
        <v>6</v>
      </c>
      <c r="C20" s="124"/>
      <c r="D20" s="133"/>
      <c r="E20" s="137" t="s">
        <v>142</v>
      </c>
      <c r="F20" s="81"/>
      <c r="G20" s="81"/>
      <c r="H20" s="55"/>
    </row>
    <row r="21" spans="1:8" ht="12.75" customHeight="1">
      <c r="A21" s="68">
        <v>17</v>
      </c>
      <c r="B21" s="112" t="s">
        <v>115</v>
      </c>
      <c r="C21" s="124"/>
      <c r="D21" s="133"/>
      <c r="E21" s="137" t="s">
        <v>143</v>
      </c>
      <c r="F21" s="81"/>
      <c r="G21" s="81"/>
      <c r="H21" s="55"/>
    </row>
    <row r="22" spans="1:8" ht="26.25" customHeight="1">
      <c r="A22" s="68">
        <v>18</v>
      </c>
      <c r="B22" s="112" t="s">
        <v>116</v>
      </c>
      <c r="C22" s="124"/>
      <c r="D22" s="133"/>
      <c r="E22" s="137" t="s">
        <v>144</v>
      </c>
      <c r="F22" s="81">
        <v>1</v>
      </c>
      <c r="G22" s="81">
        <v>496.2</v>
      </c>
      <c r="H22" s="55"/>
    </row>
    <row r="23" spans="1:8" ht="52.5" customHeight="1">
      <c r="A23" s="68">
        <v>19</v>
      </c>
      <c r="B23" s="112" t="s">
        <v>7</v>
      </c>
      <c r="C23" s="124"/>
      <c r="D23" s="133"/>
      <c r="E23" s="137" t="s">
        <v>145</v>
      </c>
      <c r="F23" s="81"/>
      <c r="G23" s="81"/>
      <c r="H23" s="55"/>
    </row>
    <row r="24" spans="1:8" ht="39" customHeight="1">
      <c r="A24" s="68">
        <v>20</v>
      </c>
      <c r="B24" s="112" t="s">
        <v>8</v>
      </c>
      <c r="C24" s="124"/>
      <c r="D24" s="133"/>
      <c r="E24" s="137" t="s">
        <v>146</v>
      </c>
      <c r="F24" s="81">
        <v>20</v>
      </c>
      <c r="G24" s="81">
        <v>9924</v>
      </c>
      <c r="H24" s="55"/>
    </row>
    <row r="25" spans="1:8" ht="62.25" customHeight="1">
      <c r="A25" s="68">
        <v>21</v>
      </c>
      <c r="B25" s="112" t="s">
        <v>9</v>
      </c>
      <c r="C25" s="124"/>
      <c r="D25" s="133"/>
      <c r="E25" s="137" t="s">
        <v>147</v>
      </c>
      <c r="F25" s="81"/>
      <c r="G25" s="81"/>
      <c r="H25" s="55"/>
    </row>
    <row r="26" spans="1:8" ht="39" customHeight="1">
      <c r="A26" s="68">
        <v>22</v>
      </c>
      <c r="B26" s="112" t="s">
        <v>117</v>
      </c>
      <c r="C26" s="124"/>
      <c r="D26" s="133"/>
      <c r="E26" s="137" t="s">
        <v>148</v>
      </c>
      <c r="F26" s="81"/>
      <c r="G26" s="81"/>
      <c r="H26" s="55"/>
    </row>
    <row r="27" spans="1:8" ht="12.75">
      <c r="A27" s="68">
        <v>23</v>
      </c>
      <c r="B27" s="113" t="s">
        <v>118</v>
      </c>
      <c r="C27" s="113"/>
      <c r="D27" s="113"/>
      <c r="E27" s="137" t="s">
        <v>149</v>
      </c>
      <c r="F27" s="81"/>
      <c r="G27" s="81"/>
      <c r="H27" s="55"/>
    </row>
    <row r="28" spans="1:8" ht="12.75">
      <c r="A28" s="68">
        <v>24</v>
      </c>
      <c r="B28" s="113" t="s">
        <v>10</v>
      </c>
      <c r="C28" s="113"/>
      <c r="D28" s="113"/>
      <c r="E28" s="137" t="s">
        <v>150</v>
      </c>
      <c r="F28" s="81"/>
      <c r="G28" s="81"/>
      <c r="H28" s="55"/>
    </row>
    <row r="29" spans="1:8" ht="12.75">
      <c r="A29" s="68">
        <v>25</v>
      </c>
      <c r="B29" s="113" t="s">
        <v>119</v>
      </c>
      <c r="C29" s="113"/>
      <c r="D29" s="113"/>
      <c r="E29" s="137" t="s">
        <v>151</v>
      </c>
      <c r="F29" s="81"/>
      <c r="G29" s="81"/>
      <c r="H29" s="55"/>
    </row>
    <row r="30" spans="1:8" ht="12.75">
      <c r="A30" s="68">
        <v>26</v>
      </c>
      <c r="B30" s="113" t="s">
        <v>120</v>
      </c>
      <c r="C30" s="113"/>
      <c r="D30" s="113"/>
      <c r="E30" s="137" t="s">
        <v>152</v>
      </c>
      <c r="F30" s="81">
        <v>1</v>
      </c>
      <c r="G30" s="81">
        <v>992.4</v>
      </c>
      <c r="H30" s="55"/>
    </row>
    <row r="31" spans="1:7" ht="12.75" customHeight="1">
      <c r="A31" s="15"/>
      <c r="B31" s="15"/>
      <c r="C31" s="15"/>
      <c r="D31" s="15"/>
      <c r="E31" s="15"/>
      <c r="F31" s="15"/>
      <c r="G31" s="36"/>
    </row>
    <row r="32" spans="1:11" ht="16.5" customHeight="1">
      <c r="A32" s="103"/>
      <c r="B32" s="114" t="s">
        <v>121</v>
      </c>
      <c r="C32" s="125"/>
      <c r="D32" s="134"/>
      <c r="E32" s="138" t="s">
        <v>153</v>
      </c>
      <c r="F32" s="142"/>
      <c r="I32" s="147"/>
      <c r="J32" s="147"/>
      <c r="K32" s="147"/>
    </row>
    <row r="33" spans="1:11" ht="15.75" customHeight="1">
      <c r="A33" s="104"/>
      <c r="B33" s="115"/>
      <c r="C33" s="126" t="s">
        <v>126</v>
      </c>
      <c r="D33" s="135"/>
      <c r="E33" s="126" t="s">
        <v>154</v>
      </c>
      <c r="I33" s="148"/>
      <c r="J33" s="16"/>
      <c r="K33" s="16"/>
    </row>
    <row r="34" spans="1:11" ht="14.25" customHeight="1">
      <c r="A34" s="105"/>
      <c r="B34" s="116" t="s">
        <v>122</v>
      </c>
      <c r="C34" s="125"/>
      <c r="D34" s="136"/>
      <c r="E34" s="139" t="s">
        <v>155</v>
      </c>
      <c r="F34" s="143"/>
      <c r="I34" s="140"/>
      <c r="J34" s="16"/>
      <c r="K34" s="16"/>
    </row>
    <row r="35" spans="1:11" ht="14.25" customHeight="1">
      <c r="A35" s="105"/>
      <c r="B35" s="117"/>
      <c r="C35" s="126" t="s">
        <v>126</v>
      </c>
      <c r="E35" s="126" t="s">
        <v>154</v>
      </c>
      <c r="I35" s="140"/>
      <c r="J35" s="16"/>
      <c r="K35" s="16"/>
    </row>
    <row r="36" spans="1:11" ht="12.75">
      <c r="A36" s="16"/>
      <c r="B36" s="117"/>
      <c r="C36" s="127"/>
      <c r="I36" s="149"/>
      <c r="J36" s="149"/>
      <c r="K36" s="107"/>
    </row>
    <row r="37" spans="1:11" ht="15">
      <c r="A37" s="106"/>
      <c r="B37" s="118" t="s">
        <v>123</v>
      </c>
      <c r="C37" s="128"/>
      <c r="D37" s="128"/>
      <c r="E37" s="140"/>
      <c r="I37" s="150"/>
      <c r="J37" s="149"/>
      <c r="K37" s="107"/>
    </row>
    <row r="38" spans="1:11" ht="15">
      <c r="A38" s="106"/>
      <c r="B38" s="119" t="s">
        <v>124</v>
      </c>
      <c r="C38" s="129"/>
      <c r="D38" s="129"/>
      <c r="E38" s="141"/>
      <c r="I38" s="151"/>
      <c r="J38" s="151"/>
      <c r="K38" s="151"/>
    </row>
    <row r="39" spans="1:11" ht="15">
      <c r="A39" s="107"/>
      <c r="B39" s="120" t="s">
        <v>125</v>
      </c>
      <c r="C39" s="129"/>
      <c r="D39" s="129"/>
      <c r="F39" s="144" t="s">
        <v>156</v>
      </c>
      <c r="I39" s="149"/>
      <c r="J39" s="149"/>
      <c r="K39" s="107"/>
    </row>
    <row r="40" spans="1:11" ht="12.75" customHeight="1">
      <c r="A40" s="107"/>
      <c r="B40" s="32"/>
      <c r="C40" s="130"/>
      <c r="D40" s="130"/>
      <c r="E40" s="16"/>
      <c r="F40" s="15"/>
      <c r="G40" s="145"/>
      <c r="H40" s="146"/>
      <c r="I40" s="149"/>
      <c r="J40" s="149"/>
      <c r="K40" s="107"/>
    </row>
    <row r="41" spans="1:11" ht="12.75" customHeight="1">
      <c r="A41" s="16"/>
      <c r="B41" s="121"/>
      <c r="C41" s="121"/>
      <c r="D41" s="121"/>
      <c r="E41" s="16"/>
      <c r="F41" s="16"/>
      <c r="G41" s="16"/>
      <c r="H41" s="16"/>
      <c r="I41" s="16"/>
      <c r="J41" s="16"/>
      <c r="K41" s="16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/>
  <headerFooter alignWithMargins="0">
    <oddFooter>&amp;L96B53052&amp;CФорма № 10, Підрозділ: Шевченківський районний суд м. Запоріжжя,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Алейникова.Наталья</dc:creator>
  <cp:keywords/>
  <dc:description/>
  <cp:lastModifiedBy>Алейникова.Наталья</cp:lastModifiedBy>
  <dcterms:created xsi:type="dcterms:W3CDTF">2023-01-25T09:42:16Z</dcterms:created>
  <dcterms:modified xsi:type="dcterms:W3CDTF">2023-01-25T09:42:16Z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10_00336_4.2022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96B53052</vt:lpwstr>
  </property>
  <property fmtid="{D5CDD505-2E9C-101B-9397-08002B2CF9AE}" pid="9" name="Підрозділ">
    <vt:lpwstr>Шевченківський районний суд м. Запоріжжя</vt:lpwstr>
  </property>
  <property fmtid="{D5CDD505-2E9C-101B-9397-08002B2CF9AE}" pid="10" name="ПідрозділDBID">
    <vt:i4>0</vt:i4>
  </property>
  <property fmtid="{D5CDD505-2E9C-101B-9397-08002B2CF9AE}" pid="11" name="ПідрозділID">
    <vt:i4>541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57D2ED1B</vt:lpwstr>
  </property>
  <property fmtid="{D5CDD505-2E9C-101B-9397-08002B2CF9AE}" pid="16" name="Версія БД">
    <vt:lpwstr>3.30.4.2627</vt:lpwstr>
  </property>
</Properties>
</file>